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1"/>
  </bookViews>
  <sheets>
    <sheet name="Итоги на 1.07.15" sheetId="1" r:id="rId1"/>
    <sheet name="Итоги на 1.08.15" sheetId="2" r:id="rId2"/>
  </sheets>
  <definedNames/>
  <calcPr fullCalcOnLoad="1"/>
</workbook>
</file>

<file path=xl/sharedStrings.xml><?xml version="1.0" encoding="utf-8"?>
<sst xmlns="http://schemas.openxmlformats.org/spreadsheetml/2006/main" count="76" uniqueCount="33">
  <si>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</si>
  <si>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</si>
  <si>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</si>
  <si>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</si>
  <si>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</si>
  <si>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</si>
  <si>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</si>
  <si>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</si>
  <si>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</si>
  <si>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</si>
  <si>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</si>
  <si>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</si>
  <si>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</si>
  <si>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</si>
  <si>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-86</t>
  </si>
  <si>
    <t>-54</t>
  </si>
  <si>
    <t>ООО «Корпорация Агрохолдинг Русмолоко» отд. «Яровое»</t>
  </si>
  <si>
    <t>ООО «Корпорация Агрохолдинг Русмолоко» отд.  «Вешние воды»</t>
  </si>
  <si>
    <t>-126</t>
  </si>
  <si>
    <t>0</t>
  </si>
  <si>
    <t>2</t>
  </si>
  <si>
    <t>Средне
суточный привес с начала года</t>
  </si>
  <si>
    <t>Сдача молока
(зачет)</t>
  </si>
  <si>
    <t>Сдача
мяса</t>
  </si>
  <si>
    <t>Итоги по животноводству на 1.07.2015 г. с нарастающим итогом
по Лотошинскому муниципальному району</t>
  </si>
  <si>
    <t>-+0</t>
  </si>
  <si>
    <t>1</t>
  </si>
  <si>
    <t>-87</t>
  </si>
  <si>
    <t>Итоги по животноводству на 1.08.2015 г. с нарастающим итогом
по Лотошинскому муниципальному району</t>
  </si>
  <si>
    <t>-173</t>
  </si>
  <si>
    <t>Факт
(тн)</t>
  </si>
  <si>
    <t>Факт
(кг)</t>
  </si>
  <si>
    <t>Факт
(граммы)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</si>
</sst>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0_ ;\-0.00\ "/>
    <numFmt numFmtId="178" formatCode="0.0"/>
    <numFmt numFmtId="179" formatCode="0_ ;\-0\ "/>
  </numFmts>
  <fonts count="43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6" fontId="0" fillId="32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8.125" style="0" customWidth="1"/>
    <col min="3" max="3" width="9.375" style="0" customWidth="1"/>
    <col min="4" max="4" width="8.125" style="0" customWidth="1"/>
    <col min="7" max="7" width="9.625" style="0" bestFit="1" customWidth="1"/>
    <col min="9" max="9" width="11.625" style="0" bestFit="1" customWidth="1"/>
    <col min="11" max="11" width="9.625" style="0" bestFit="1" customWidth="1"/>
    <col min="15" max="15" width="13.75390625" style="0" customWidth="1"/>
  </cols>
  <sheetData>
    <row r="1" spans="1:15" ht="47.2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2" customFormat="1" ht="37.5" customHeight="1">
      <c r="A2" s="33" t="s">
        <v>0</v>
      </c>
      <c r="B2" s="33" t="s">
        <v>3</v>
      </c>
      <c r="C2" s="33"/>
      <c r="D2" s="33"/>
      <c r="E2" s="33"/>
      <c r="F2" s="33"/>
      <c r="G2" s="33" t="s">
        <v>8</v>
      </c>
      <c r="H2" s="33"/>
      <c r="I2" s="33" t="s">
        <v>9</v>
      </c>
      <c r="J2" s="33"/>
      <c r="K2" s="33" t="s">
        <v>22</v>
      </c>
      <c r="L2" s="33"/>
      <c r="M2" s="33" t="s">
        <v>23</v>
      </c>
      <c r="N2" s="33"/>
      <c r="O2" s="33" t="s">
        <v>21</v>
      </c>
    </row>
    <row r="3" spans="1:15" s="2" customFormat="1" ht="31.5" customHeight="1">
      <c r="A3" s="33"/>
      <c r="B3" s="34" t="s">
        <v>4</v>
      </c>
      <c r="C3" s="34"/>
      <c r="D3" s="34" t="s">
        <v>11</v>
      </c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42.75">
      <c r="A4" s="33"/>
      <c r="B4" s="3" t="s">
        <v>5</v>
      </c>
      <c r="C4" s="3" t="s">
        <v>6</v>
      </c>
      <c r="D4" s="3" t="s">
        <v>5</v>
      </c>
      <c r="E4" s="3" t="s">
        <v>6</v>
      </c>
      <c r="F4" s="3" t="s">
        <v>7</v>
      </c>
      <c r="G4" s="3" t="s">
        <v>10</v>
      </c>
      <c r="H4" s="3" t="s">
        <v>6</v>
      </c>
      <c r="I4" s="3" t="s">
        <v>12</v>
      </c>
      <c r="J4" s="3" t="s">
        <v>6</v>
      </c>
      <c r="K4" s="3" t="s">
        <v>10</v>
      </c>
      <c r="L4" s="3" t="s">
        <v>6</v>
      </c>
      <c r="M4" s="3" t="s">
        <v>10</v>
      </c>
      <c r="N4" s="3" t="s">
        <v>6</v>
      </c>
      <c r="O4" s="3" t="s">
        <v>10</v>
      </c>
    </row>
    <row r="5" spans="1:15" s="2" customFormat="1" ht="72.75" customHeight="1">
      <c r="A5" s="10" t="s">
        <v>1</v>
      </c>
      <c r="B5" s="1">
        <v>2671</v>
      </c>
      <c r="C5" s="12">
        <v>-13</v>
      </c>
      <c r="D5" s="1">
        <v>900</v>
      </c>
      <c r="E5" s="5" t="s">
        <v>19</v>
      </c>
      <c r="F5" s="5" t="s">
        <v>19</v>
      </c>
      <c r="G5" s="9">
        <v>2349.96</v>
      </c>
      <c r="H5" s="6">
        <v>-442.2</v>
      </c>
      <c r="I5" s="4">
        <f>(G5/D5)*1000</f>
        <v>2611.066666666667</v>
      </c>
      <c r="J5" s="6">
        <v>-492</v>
      </c>
      <c r="K5" s="4">
        <v>2194.5</v>
      </c>
      <c r="L5" s="7">
        <v>-369.3</v>
      </c>
      <c r="M5" s="4">
        <v>149</v>
      </c>
      <c r="N5" s="7">
        <v>36.6</v>
      </c>
      <c r="O5" s="1">
        <v>606</v>
      </c>
    </row>
    <row r="6" spans="1:15" s="2" customFormat="1" ht="72.75" customHeight="1">
      <c r="A6" s="11" t="s">
        <v>13</v>
      </c>
      <c r="B6" s="1">
        <v>1173</v>
      </c>
      <c r="C6" s="12">
        <v>-76</v>
      </c>
      <c r="D6" s="1">
        <v>560</v>
      </c>
      <c r="E6" s="5" t="s">
        <v>20</v>
      </c>
      <c r="F6" s="5" t="s">
        <v>19</v>
      </c>
      <c r="G6" s="4">
        <v>1656.1</v>
      </c>
      <c r="H6" s="7">
        <v>334.8</v>
      </c>
      <c r="I6" s="4">
        <f>(G6/D6)*1000</f>
        <v>2957.3214285714284</v>
      </c>
      <c r="J6" s="7">
        <v>589</v>
      </c>
      <c r="K6" s="8">
        <v>1818.8</v>
      </c>
      <c r="L6" s="7">
        <v>389.3</v>
      </c>
      <c r="M6" s="4">
        <v>71.2</v>
      </c>
      <c r="N6" s="7">
        <v>30.6</v>
      </c>
      <c r="O6" s="1">
        <v>581</v>
      </c>
    </row>
    <row r="7" spans="1:15" s="2" customFormat="1" ht="72.75" customHeight="1">
      <c r="A7" s="11" t="s">
        <v>16</v>
      </c>
      <c r="B7" s="1">
        <v>2037</v>
      </c>
      <c r="C7" s="12">
        <v>-160</v>
      </c>
      <c r="D7" s="1">
        <v>1024</v>
      </c>
      <c r="E7" s="5" t="s">
        <v>18</v>
      </c>
      <c r="F7" s="5" t="s">
        <v>14</v>
      </c>
      <c r="G7" s="4">
        <v>2117.44</v>
      </c>
      <c r="H7" s="7">
        <v>-184.2</v>
      </c>
      <c r="I7" s="4">
        <f>(G7/D7)*1000</f>
        <v>2067.8125</v>
      </c>
      <c r="J7" s="7">
        <v>-24.9</v>
      </c>
      <c r="K7" s="4">
        <v>2379</v>
      </c>
      <c r="L7" s="7">
        <v>-154.6</v>
      </c>
      <c r="M7" s="4">
        <v>42.06</v>
      </c>
      <c r="N7" s="7">
        <v>-77.79</v>
      </c>
      <c r="O7" s="1">
        <v>521</v>
      </c>
    </row>
    <row r="8" spans="1:15" s="2" customFormat="1" ht="72.75" customHeight="1">
      <c r="A8" s="11" t="s">
        <v>17</v>
      </c>
      <c r="B8" s="1">
        <v>2572</v>
      </c>
      <c r="C8" s="12">
        <v>-16</v>
      </c>
      <c r="D8" s="1">
        <v>1213</v>
      </c>
      <c r="E8" s="5" t="s">
        <v>15</v>
      </c>
      <c r="F8" s="5" t="s">
        <v>19</v>
      </c>
      <c r="G8" s="4">
        <v>3797.91</v>
      </c>
      <c r="H8" s="7">
        <v>211.5</v>
      </c>
      <c r="I8" s="4">
        <f>(G8/D8)*1000</f>
        <v>3131.005770816158</v>
      </c>
      <c r="J8" s="7">
        <v>277.91</v>
      </c>
      <c r="K8" s="4">
        <v>4289.49</v>
      </c>
      <c r="L8" s="7">
        <v>316</v>
      </c>
      <c r="M8" s="4">
        <v>104.9</v>
      </c>
      <c r="N8" s="7">
        <v>64.2</v>
      </c>
      <c r="O8" s="1">
        <v>586</v>
      </c>
    </row>
    <row r="9" spans="1:15" s="17" customFormat="1" ht="31.5" customHeight="1">
      <c r="A9" s="13" t="s">
        <v>2</v>
      </c>
      <c r="B9" s="13">
        <f>SUM(B5:B8)</f>
        <v>8453</v>
      </c>
      <c r="C9" s="18">
        <v>-265</v>
      </c>
      <c r="D9" s="13">
        <f>SUM(D5:D8)</f>
        <v>3697</v>
      </c>
      <c r="E9" s="13">
        <v>-178</v>
      </c>
      <c r="F9" s="14" t="s">
        <v>14</v>
      </c>
      <c r="G9" s="15">
        <f>SUM(G5:G8)</f>
        <v>9921.41</v>
      </c>
      <c r="H9" s="16">
        <v>-80.1</v>
      </c>
      <c r="I9" s="15">
        <f>(G9/D9)*1000</f>
        <v>2683.63808493373</v>
      </c>
      <c r="J9" s="16">
        <v>143.4</v>
      </c>
      <c r="K9" s="15">
        <f>SUM(K5:K8)</f>
        <v>10681.79</v>
      </c>
      <c r="L9" s="16">
        <v>181.4</v>
      </c>
      <c r="M9" s="15">
        <f>SUM(M5:M8)</f>
        <v>367.15999999999997</v>
      </c>
      <c r="N9" s="16">
        <v>53.6</v>
      </c>
      <c r="O9" s="13">
        <v>601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18.125" style="0" customWidth="1"/>
    <col min="3" max="3" width="9.375" style="0" customWidth="1"/>
    <col min="4" max="4" width="8.125" style="0" customWidth="1"/>
    <col min="7" max="7" width="9.625" style="0" bestFit="1" customWidth="1"/>
    <col min="9" max="9" width="11.625" style="0" bestFit="1" customWidth="1"/>
    <col min="11" max="11" width="9.625" style="0" bestFit="1" customWidth="1"/>
    <col min="15" max="15" width="13.75390625" style="0" customWidth="1"/>
  </cols>
  <sheetData>
    <row r="1" spans="1:15" ht="47.2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2" customFormat="1" ht="37.5" customHeight="1">
      <c r="A2" s="33" t="s">
        <v>0</v>
      </c>
      <c r="B2" s="33" t="s">
        <v>3</v>
      </c>
      <c r="C2" s="33"/>
      <c r="D2" s="33"/>
      <c r="E2" s="33"/>
      <c r="F2" s="33"/>
      <c r="G2" s="33" t="s">
        <v>8</v>
      </c>
      <c r="H2" s="33"/>
      <c r="I2" s="33" t="s">
        <v>9</v>
      </c>
      <c r="J2" s="33"/>
      <c r="K2" s="33" t="s">
        <v>22</v>
      </c>
      <c r="L2" s="33"/>
      <c r="M2" s="33" t="s">
        <v>23</v>
      </c>
      <c r="N2" s="33"/>
      <c r="O2" s="33" t="s">
        <v>21</v>
      </c>
    </row>
    <row r="3" spans="1:15" s="2" customFormat="1" ht="31.5" customHeight="1">
      <c r="A3" s="33"/>
      <c r="B3" s="34" t="s">
        <v>4</v>
      </c>
      <c r="C3" s="34"/>
      <c r="D3" s="34" t="s">
        <v>11</v>
      </c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42.75">
      <c r="A4" s="33"/>
      <c r="B4" s="3" t="s">
        <v>5</v>
      </c>
      <c r="C4" s="3" t="s">
        <v>6</v>
      </c>
      <c r="D4" s="3" t="s">
        <v>5</v>
      </c>
      <c r="E4" s="3" t="s">
        <v>6</v>
      </c>
      <c r="F4" s="3" t="s">
        <v>7</v>
      </c>
      <c r="G4" s="3" t="s">
        <v>30</v>
      </c>
      <c r="H4" s="3" t="s">
        <v>6</v>
      </c>
      <c r="I4" s="3" t="s">
        <v>31</v>
      </c>
      <c r="J4" s="3" t="s">
        <v>6</v>
      </c>
      <c r="K4" s="3" t="s">
        <v>30</v>
      </c>
      <c r="L4" s="3" t="s">
        <v>6</v>
      </c>
      <c r="M4" s="3" t="s">
        <v>30</v>
      </c>
      <c r="N4" s="3" t="s">
        <v>6</v>
      </c>
      <c r="O4" s="3" t="s">
        <v>32</v>
      </c>
    </row>
    <row r="5" spans="1:15" s="2" customFormat="1" ht="72.75" customHeight="1">
      <c r="A5" s="10" t="s">
        <v>1</v>
      </c>
      <c r="B5" s="19">
        <v>2704</v>
      </c>
      <c r="C5" s="30">
        <v>36</v>
      </c>
      <c r="D5" s="19">
        <v>900</v>
      </c>
      <c r="E5" s="20" t="s">
        <v>19</v>
      </c>
      <c r="F5" s="20" t="s">
        <v>25</v>
      </c>
      <c r="G5" s="21">
        <v>2733.2</v>
      </c>
      <c r="H5" s="22">
        <v>-513.5</v>
      </c>
      <c r="I5" s="23">
        <f>(G5/D5)*1000</f>
        <v>3036.8888888888887</v>
      </c>
      <c r="J5" s="22">
        <v>-570</v>
      </c>
      <c r="K5" s="23">
        <v>2520.6</v>
      </c>
      <c r="L5" s="24">
        <v>-431</v>
      </c>
      <c r="M5" s="23">
        <v>171.2</v>
      </c>
      <c r="N5" s="24">
        <v>-59.1</v>
      </c>
      <c r="O5" s="19">
        <v>623</v>
      </c>
    </row>
    <row r="6" spans="1:15" s="2" customFormat="1" ht="72.75" customHeight="1">
      <c r="A6" s="11" t="s">
        <v>13</v>
      </c>
      <c r="B6" s="1">
        <v>1177</v>
      </c>
      <c r="C6" s="12">
        <v>-58</v>
      </c>
      <c r="D6" s="1">
        <v>560</v>
      </c>
      <c r="E6" s="5" t="s">
        <v>26</v>
      </c>
      <c r="F6" s="5" t="s">
        <v>25</v>
      </c>
      <c r="G6" s="4">
        <v>1940</v>
      </c>
      <c r="H6" s="7">
        <v>404.9</v>
      </c>
      <c r="I6" s="4">
        <f>(G6/D6)*1000</f>
        <v>3464.285714285714</v>
      </c>
      <c r="J6" s="7">
        <v>718</v>
      </c>
      <c r="K6" s="8">
        <v>2120.1</v>
      </c>
      <c r="L6" s="7">
        <v>473.1</v>
      </c>
      <c r="M6" s="4">
        <v>79.4</v>
      </c>
      <c r="N6" s="7">
        <v>22.2</v>
      </c>
      <c r="O6" s="1">
        <v>545</v>
      </c>
    </row>
    <row r="7" spans="1:15" s="2" customFormat="1" ht="72.75" customHeight="1">
      <c r="A7" s="11" t="s">
        <v>16</v>
      </c>
      <c r="B7" s="1">
        <v>2070</v>
      </c>
      <c r="C7" s="12">
        <v>-155</v>
      </c>
      <c r="D7" s="1">
        <v>1024</v>
      </c>
      <c r="E7" s="5" t="s">
        <v>18</v>
      </c>
      <c r="F7" s="5" t="s">
        <v>14</v>
      </c>
      <c r="G7" s="4">
        <v>2523.4</v>
      </c>
      <c r="H7" s="7">
        <v>-191.6</v>
      </c>
      <c r="I7" s="4">
        <f>(G7/D7)*1000</f>
        <v>2464.2578125</v>
      </c>
      <c r="J7" s="7">
        <v>-105</v>
      </c>
      <c r="K7" s="4">
        <v>2827.7</v>
      </c>
      <c r="L7" s="7">
        <v>-173.9</v>
      </c>
      <c r="M7" s="4">
        <v>53</v>
      </c>
      <c r="N7" s="7">
        <v>-91.5</v>
      </c>
      <c r="O7" s="1">
        <v>522</v>
      </c>
    </row>
    <row r="8" spans="1:15" s="2" customFormat="1" ht="72.75" customHeight="1">
      <c r="A8" s="11" t="s">
        <v>17</v>
      </c>
      <c r="B8" s="1">
        <v>2607</v>
      </c>
      <c r="C8" s="12">
        <v>-63</v>
      </c>
      <c r="D8" s="1">
        <v>1213</v>
      </c>
      <c r="E8" s="5" t="s">
        <v>15</v>
      </c>
      <c r="F8" s="5" t="s">
        <v>27</v>
      </c>
      <c r="G8" s="4">
        <v>4481.4</v>
      </c>
      <c r="H8" s="7">
        <v>330.2</v>
      </c>
      <c r="I8" s="4">
        <f>(G8/D8)*1000</f>
        <v>3694.4765045342124</v>
      </c>
      <c r="J8" s="7">
        <v>397.3</v>
      </c>
      <c r="K8" s="4">
        <v>4985.2</v>
      </c>
      <c r="L8" s="7">
        <v>448.2</v>
      </c>
      <c r="M8" s="4">
        <v>137</v>
      </c>
      <c r="N8" s="7">
        <v>55.5</v>
      </c>
      <c r="O8" s="1">
        <v>592</v>
      </c>
    </row>
    <row r="9" spans="1:15" s="25" customFormat="1" ht="31.5" customHeight="1">
      <c r="A9" s="26" t="s">
        <v>2</v>
      </c>
      <c r="B9" s="26">
        <f>SUM(B5:B8)</f>
        <v>8558</v>
      </c>
      <c r="C9" s="31">
        <f>SUM(C5:C8)</f>
        <v>-240</v>
      </c>
      <c r="D9" s="26">
        <f>SUM(D5:D8)</f>
        <v>3697</v>
      </c>
      <c r="E9" s="26">
        <v>-179</v>
      </c>
      <c r="F9" s="27" t="s">
        <v>29</v>
      </c>
      <c r="G9" s="28">
        <f>SUM(G5:G8)</f>
        <v>11678</v>
      </c>
      <c r="H9" s="29">
        <f>SUM(H5:H8)</f>
        <v>29.999999999999943</v>
      </c>
      <c r="I9" s="28">
        <f>(G9/D9)*1000</f>
        <v>3158.777387070598</v>
      </c>
      <c r="J9" s="29">
        <v>115.5</v>
      </c>
      <c r="K9" s="28">
        <f>SUM(K5:K8)</f>
        <v>12453.599999999999</v>
      </c>
      <c r="L9" s="29">
        <f>SUM(L5:L8)</f>
        <v>316.4</v>
      </c>
      <c r="M9" s="28">
        <f>SUM(M5:M8)</f>
        <v>440.6</v>
      </c>
      <c r="N9" s="29">
        <f>SUM(N5:N8)</f>
        <v>-72.9</v>
      </c>
      <c r="O9" s="26">
        <v>583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Белковский А.Н.</cp:lastModifiedBy>
  <cp:lastPrinted>2015-08-07T11:23:24Z</cp:lastPrinted>
  <dcterms:created xsi:type="dcterms:W3CDTF">2014-05-06T08:30:31Z</dcterms:created>
  <dcterms:modified xsi:type="dcterms:W3CDTF">2015-08-07T11:56:33Z</dcterms:modified>
  <cp:category/>
  <cp:version/>
  <cp:contentType/>
  <cp:contentStatus/>
</cp:coreProperties>
</file>