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7.08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<sst xmlns="http://schemas.openxmlformats.org/spreadsheetml/2006/main" count="66" uniqueCount="27">
  <si>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</si>
  <si>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</si>
  <si>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</si>
  <si>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</si>
  <si>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</si>
  <si>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</si>
  <si>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</si>
  <si>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</si>
  <si>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</si>
  <si>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</si>
  <si>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</si>
  <si>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</si>
  <si>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</si>
  <si>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</si>
  <si>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</si>
  <si>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</si>
  <si>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</si>
  <si>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</si>
  <si>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</si>
  <si>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</si>
  <si>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</si>
  <si>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</si>
  <si>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</si>
  <si>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</si>
  <si>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</si>
  <si>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</si>
  <si>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07.08.2015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</si>
</sst>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5" sqref="H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0" t="s">
        <v>0</v>
      </c>
      <c r="B2" s="73" t="s">
        <v>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6" t="s">
        <v>21</v>
      </c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8"/>
      <c r="AL2" s="78"/>
      <c r="AM2" s="79"/>
      <c r="AN2" s="54" t="s">
        <v>20</v>
      </c>
      <c r="AO2" s="80"/>
      <c r="AP2" s="81"/>
      <c r="AQ2" s="81"/>
      <c r="AR2" s="82"/>
      <c r="AS2" s="54" t="s">
        <v>22</v>
      </c>
      <c r="AT2" s="55"/>
      <c r="AU2" s="56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71"/>
      <c r="B3" s="66" t="s">
        <v>2</v>
      </c>
      <c r="C3" s="87"/>
      <c r="D3" s="88"/>
      <c r="E3" s="89"/>
      <c r="F3" s="66" t="s">
        <v>3</v>
      </c>
      <c r="G3" s="87"/>
      <c r="H3" s="88"/>
      <c r="I3" s="89"/>
      <c r="J3" s="66" t="s">
        <v>4</v>
      </c>
      <c r="K3" s="87"/>
      <c r="L3" s="88"/>
      <c r="M3" s="89"/>
      <c r="N3" s="66" t="s">
        <v>5</v>
      </c>
      <c r="O3" s="67"/>
      <c r="P3" s="68"/>
      <c r="Q3" s="68"/>
      <c r="R3" s="69"/>
      <c r="S3" s="66" t="s">
        <v>6</v>
      </c>
      <c r="T3" s="67"/>
      <c r="U3" s="68"/>
      <c r="V3" s="69"/>
      <c r="W3" s="90" t="s">
        <v>7</v>
      </c>
      <c r="X3" s="63"/>
      <c r="Y3" s="64"/>
      <c r="Z3" s="64"/>
      <c r="AA3" s="62" t="s">
        <v>8</v>
      </c>
      <c r="AB3" s="63"/>
      <c r="AC3" s="64"/>
      <c r="AD3" s="65"/>
      <c r="AE3" s="62" t="s">
        <v>19</v>
      </c>
      <c r="AF3" s="63"/>
      <c r="AG3" s="64"/>
      <c r="AH3" s="65"/>
      <c r="AI3" s="66" t="s">
        <v>5</v>
      </c>
      <c r="AJ3" s="67"/>
      <c r="AK3" s="68"/>
      <c r="AL3" s="68"/>
      <c r="AM3" s="69"/>
      <c r="AN3" s="83"/>
      <c r="AO3" s="84"/>
      <c r="AP3" s="85"/>
      <c r="AQ3" s="85"/>
      <c r="AR3" s="86"/>
      <c r="AS3" s="57"/>
      <c r="AT3" s="58"/>
      <c r="AU3" s="59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72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>B5+F5+J5</f>
        <v>440</v>
      </c>
      <c r="O5" s="11">
        <f>C5+G5+K5</f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0" ref="AN5:AO9">N5+AI5</f>
        <v>1864</v>
      </c>
      <c r="AO5" s="11">
        <f t="shared" si="0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72</v>
      </c>
      <c r="L6" s="31">
        <v>152</v>
      </c>
      <c r="M6" s="32">
        <f>L6/K6*10</f>
        <v>21.11111111111111</v>
      </c>
      <c r="N6" s="10">
        <f>B6+F6+J6</f>
        <v>925</v>
      </c>
      <c r="O6" s="11">
        <v>72</v>
      </c>
      <c r="P6" s="12">
        <f>O6/N6*100</f>
        <v>7.783783783783783</v>
      </c>
      <c r="Q6" s="29">
        <f>D6+H6+L6</f>
        <v>152</v>
      </c>
      <c r="R6" s="30">
        <f>Q6/O6*10</f>
        <v>21.11111111111111</v>
      </c>
      <c r="S6" s="17">
        <v>200</v>
      </c>
      <c r="T6" s="18"/>
      <c r="U6" s="19"/>
      <c r="V6" s="14"/>
      <c r="W6" s="20">
        <v>550</v>
      </c>
      <c r="X6" s="18">
        <v>214</v>
      </c>
      <c r="Y6" s="31">
        <v>525</v>
      </c>
      <c r="Z6" s="29">
        <f>Y6/X6*10</f>
        <v>24.53271028037383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214</v>
      </c>
      <c r="AK6" s="12">
        <f>AJ6/AI6*100</f>
        <v>17.833333333333336</v>
      </c>
      <c r="AL6" s="29">
        <f>U6+Y6+AC6+AG6</f>
        <v>525</v>
      </c>
      <c r="AM6" s="30">
        <f>AL6/AJ6*10</f>
        <v>24.53271028037383</v>
      </c>
      <c r="AN6" s="10">
        <f t="shared" si="0"/>
        <v>2125</v>
      </c>
      <c r="AO6" s="11">
        <f t="shared" si="0"/>
        <v>286</v>
      </c>
      <c r="AP6" s="12">
        <f>AO6/AN6*100</f>
        <v>13.458823529411765</v>
      </c>
      <c r="AQ6" s="29">
        <f>Q6+AL6</f>
        <v>677</v>
      </c>
      <c r="AR6" s="30">
        <f>AQ6/AO6*10</f>
        <v>23.67132867132867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0"/>
        <v>603</v>
      </c>
      <c r="AO7" s="11">
        <f t="shared" si="0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20</v>
      </c>
      <c r="D8" s="33">
        <v>46</v>
      </c>
      <c r="E8" s="34">
        <f>D8/C8*10</f>
        <v>23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20</v>
      </c>
      <c r="P8" s="23"/>
      <c r="Q8" s="33">
        <f>D8+H8+L8</f>
        <v>46</v>
      </c>
      <c r="R8" s="34">
        <f>Q8/O8*10</f>
        <v>23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20</v>
      </c>
      <c r="AP8" s="23">
        <f>AO8/AN8*100</f>
        <v>6.666666666666667</v>
      </c>
      <c r="AQ8" s="33">
        <f>Q8+AL8</f>
        <v>46</v>
      </c>
      <c r="AR8" s="34">
        <f>AQ8/AO8*10</f>
        <v>23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20</v>
      </c>
      <c r="D9" s="41">
        <f>SUM(D5:D8)</f>
        <v>46</v>
      </c>
      <c r="E9" s="46">
        <f>D9/C9*10</f>
        <v>23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72</v>
      </c>
      <c r="L9" s="41">
        <f>SUM(L5:L8)</f>
        <v>152</v>
      </c>
      <c r="M9" s="46">
        <f>L9/K9*10</f>
        <v>21.11111111111111</v>
      </c>
      <c r="N9" s="41">
        <f>SUM(N5:N8)</f>
        <v>1460</v>
      </c>
      <c r="O9" s="53">
        <f>SUM(O5:O8)</f>
        <v>92</v>
      </c>
      <c r="P9" s="44">
        <f>O9/N9*100</f>
        <v>6.301369863013699</v>
      </c>
      <c r="Q9" s="45">
        <f>SUM(Q5:Q8)</f>
        <v>198</v>
      </c>
      <c r="R9" s="46">
        <f>Q9/O9*10</f>
        <v>21.52173913043478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214</v>
      </c>
      <c r="Y9" s="52">
        <f>SUM(Y5:Y8)</f>
        <v>525</v>
      </c>
      <c r="Z9" s="46">
        <f>Y9/X9*10</f>
        <v>24.53271028037383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214</v>
      </c>
      <c r="AK9" s="44">
        <f>AJ9/AI9*100</f>
        <v>6.235431235431236</v>
      </c>
      <c r="AL9" s="45">
        <f>U9+Y9+AC9+AG9</f>
        <v>525</v>
      </c>
      <c r="AM9" s="46">
        <f>AL9/AJ9*10</f>
        <v>24.53271028037383</v>
      </c>
      <c r="AN9" s="40">
        <f t="shared" si="0"/>
        <v>4892</v>
      </c>
      <c r="AO9" s="53">
        <f t="shared" si="0"/>
        <v>306</v>
      </c>
      <c r="AP9" s="44">
        <f>AO9/AN9*100</f>
        <v>6.255110384300899</v>
      </c>
      <c r="AQ9" s="45">
        <f>Q9+AL9</f>
        <v>723</v>
      </c>
      <c r="AR9" s="45">
        <f>AQ9/AO9*10</f>
        <v>23.627450980392158</v>
      </c>
      <c r="AS9" s="40">
        <f>SUM(AS5:AS8)</f>
        <v>10</v>
      </c>
      <c r="AT9" s="41">
        <f>SUM(AT5:AT8)</f>
        <v>9</v>
      </c>
      <c r="AU9" s="48">
        <f>SUM(AU5:AU8)</f>
        <v>3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91"/>
    </row>
  </sheetData>
  <sheetProtection/>
  <mergeCells count="15">
    <mergeCell ref="J3:M3"/>
    <mergeCell ref="N3:R3"/>
    <mergeCell ref="S3:V3"/>
    <mergeCell ref="AA3:AD3"/>
    <mergeCell ref="W3:Z3"/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2015-08-07T08:35:00Z</dcterms:modified>
  <cp:category/>
  <cp:version/>
  <cp:contentType/>
  <cp:contentStatus/>
</cp:coreProperties>
</file>