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6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<sst xmlns="http://schemas.openxmlformats.org/spreadsheetml/2006/main" count="24" uniqueCount="23">
  <si>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</si>
  <si>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</si>
  <si>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</si>
  <si>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</si>
  <si>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</si>
  <si>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</si>
  <si>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</si>
  <si>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</si>
  <si>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</si>
  <si>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</si>
  <si>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</si>
  <si>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</si>
  <si>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</si>
  <si>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</si>
  <si>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</si>
  <si>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</si>
  <si>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</si>
  <si>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</si>
  <si>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</si>
  <si>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</si>
  <si>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</si>
  <si>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</si>
  <si>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16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</si>
</sst>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164" fontId="23" fillId="24" borderId="18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23" fillId="24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64" fontId="6" fillId="24" borderId="12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2" sqref="R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5">
        <v>1024</v>
      </c>
      <c r="C3" s="21">
        <v>1140</v>
      </c>
      <c r="D3" s="21">
        <f aca="true" t="shared" si="0" ref="D3:D9">B3-C3</f>
        <v>-116</v>
      </c>
      <c r="E3" s="21">
        <v>13935</v>
      </c>
      <c r="F3" s="21">
        <v>10897</v>
      </c>
      <c r="G3" s="34">
        <f aca="true" t="shared" si="1" ref="G3:G9">E3-F3</f>
        <v>3038</v>
      </c>
      <c r="H3" s="22">
        <f>E3/B3</f>
        <v>13.6083984375</v>
      </c>
      <c r="I3" s="21">
        <v>10.7</v>
      </c>
      <c r="J3" s="35">
        <f aca="true" t="shared" si="2" ref="J3:J9">H3-I3</f>
        <v>2.9083984375000007</v>
      </c>
      <c r="K3" s="21">
        <v>631</v>
      </c>
      <c r="L3" s="21">
        <v>13304</v>
      </c>
      <c r="M3" s="21">
        <v>10421</v>
      </c>
      <c r="N3" s="34">
        <f aca="true" t="shared" si="3" ref="N3:N9">L3-M3</f>
        <v>2883</v>
      </c>
      <c r="O3" s="23">
        <f>L3*P3/3.4</f>
        <v>15651.764705882353</v>
      </c>
      <c r="P3" s="24">
        <v>4</v>
      </c>
    </row>
    <row r="4" spans="1:16" s="4" customFormat="1" ht="51.75" customHeight="1">
      <c r="A4" s="14" t="s">
        <v>18</v>
      </c>
      <c r="B4" s="26">
        <v>1213</v>
      </c>
      <c r="C4" s="1">
        <v>1267</v>
      </c>
      <c r="D4" s="1">
        <f t="shared" si="0"/>
        <v>-54</v>
      </c>
      <c r="E4" s="1">
        <v>22521</v>
      </c>
      <c r="F4" s="1">
        <v>19339</v>
      </c>
      <c r="G4" s="29">
        <f t="shared" si="1"/>
        <v>3182</v>
      </c>
      <c r="H4" s="2">
        <f>E4/B4</f>
        <v>18.56636438582028</v>
      </c>
      <c r="I4" s="1">
        <v>14.6</v>
      </c>
      <c r="J4" s="30">
        <f t="shared" si="2"/>
        <v>3.9663643858202793</v>
      </c>
      <c r="K4" s="1">
        <v>1196</v>
      </c>
      <c r="L4" s="1">
        <v>21325</v>
      </c>
      <c r="M4" s="1">
        <v>17970</v>
      </c>
      <c r="N4" s="29">
        <f t="shared" si="3"/>
        <v>3355</v>
      </c>
      <c r="O4" s="3">
        <f>L4*P4/3.4</f>
        <v>23206.617647058825</v>
      </c>
      <c r="P4" s="15">
        <v>3.7</v>
      </c>
    </row>
    <row r="5" spans="1:16" s="4" customFormat="1" ht="33" customHeight="1">
      <c r="A5" s="14" t="s">
        <v>19</v>
      </c>
      <c r="B5" s="26">
        <v>900</v>
      </c>
      <c r="C5" s="1">
        <v>900</v>
      </c>
      <c r="D5" s="1">
        <f t="shared" si="0"/>
        <v>0</v>
      </c>
      <c r="E5" s="1">
        <v>12640</v>
      </c>
      <c r="F5" s="1">
        <v>13614</v>
      </c>
      <c r="G5" s="29">
        <f t="shared" si="1"/>
        <v>-974</v>
      </c>
      <c r="H5" s="2">
        <f>E5/B5</f>
        <v>14.044444444444444</v>
      </c>
      <c r="I5" s="1">
        <v>15.7</v>
      </c>
      <c r="J5" s="30">
        <f t="shared" si="2"/>
        <v>-1.655555555555555</v>
      </c>
      <c r="K5" s="1">
        <v>1288</v>
      </c>
      <c r="L5" s="1">
        <v>10576</v>
      </c>
      <c r="M5" s="1">
        <v>12608</v>
      </c>
      <c r="N5" s="28">
        <v>-12608</v>
      </c>
      <c r="O5" s="3">
        <f>L5*P5/3.4</f>
        <v>11353.64705882353</v>
      </c>
      <c r="P5" s="15">
        <v>3.65</v>
      </c>
    </row>
    <row r="6" spans="1:16" s="4" customFormat="1" ht="33" customHeight="1">
      <c r="A6" s="18" t="s">
        <v>5</v>
      </c>
      <c r="B6" s="27"/>
      <c r="C6" s="10">
        <v>331</v>
      </c>
      <c r="D6" s="10">
        <f t="shared" si="0"/>
        <v>-331</v>
      </c>
      <c r="E6" s="10"/>
      <c r="F6" s="10">
        <v>5107</v>
      </c>
      <c r="G6" s="31">
        <f t="shared" si="1"/>
        <v>-5107</v>
      </c>
      <c r="H6" s="11"/>
      <c r="I6" s="10">
        <v>14.7</v>
      </c>
      <c r="J6" s="32">
        <f t="shared" si="2"/>
        <v>-14.7</v>
      </c>
      <c r="K6" s="10"/>
      <c r="L6" s="10"/>
      <c r="M6" s="33">
        <v>4897</v>
      </c>
      <c r="N6" s="33">
        <f>-M6</f>
        <v>-4897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26">
        <v>560</v>
      </c>
      <c r="C7" s="1">
        <v>560</v>
      </c>
      <c r="D7" s="1">
        <f t="shared" si="0"/>
        <v>0</v>
      </c>
      <c r="E7" s="1">
        <v>7739</v>
      </c>
      <c r="F7" s="1">
        <v>6993</v>
      </c>
      <c r="G7" s="29">
        <f t="shared" si="1"/>
        <v>746</v>
      </c>
      <c r="H7" s="2">
        <f>E7/B7</f>
        <v>13.819642857142858</v>
      </c>
      <c r="I7" s="1">
        <v>12.2</v>
      </c>
      <c r="J7" s="30">
        <f t="shared" si="2"/>
        <v>1.6196428571428587</v>
      </c>
      <c r="K7" s="1">
        <v>411</v>
      </c>
      <c r="L7" s="1">
        <v>7290</v>
      </c>
      <c r="M7" s="1">
        <v>6736</v>
      </c>
      <c r="N7" s="29">
        <f>L7-M6</f>
        <v>2393</v>
      </c>
      <c r="O7" s="3">
        <f>L7*P7/3.4</f>
        <v>8576.470588235294</v>
      </c>
      <c r="P7" s="15">
        <v>4</v>
      </c>
    </row>
    <row r="8" spans="1:16" s="4" customFormat="1" ht="33" customHeight="1" thickBot="1">
      <c r="A8" s="36" t="s">
        <v>8</v>
      </c>
      <c r="B8" s="37"/>
      <c r="C8" s="37"/>
      <c r="D8" s="37"/>
      <c r="E8" s="37"/>
      <c r="F8" s="37"/>
      <c r="G8" s="38"/>
      <c r="H8" s="39"/>
      <c r="I8" s="37"/>
      <c r="J8" s="40"/>
      <c r="K8" s="37"/>
      <c r="L8" s="37">
        <v>776</v>
      </c>
      <c r="M8" s="41"/>
      <c r="N8" s="38"/>
      <c r="O8" s="42">
        <v>776</v>
      </c>
      <c r="P8" s="43"/>
    </row>
    <row r="9" spans="1:16" s="19" customFormat="1" ht="33" customHeight="1" thickBot="1">
      <c r="A9" s="20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56835</v>
      </c>
      <c r="F9" s="12">
        <v>55950</v>
      </c>
      <c r="G9" s="46">
        <f t="shared" si="1"/>
        <v>885</v>
      </c>
      <c r="H9" s="13">
        <f>E9/B9</f>
        <v>15.373275628888289</v>
      </c>
      <c r="I9" s="12">
        <v>13.5</v>
      </c>
      <c r="J9" s="47">
        <f t="shared" si="2"/>
        <v>1.8732756288882886</v>
      </c>
      <c r="K9" s="12">
        <f>SUM(K3:K8)</f>
        <v>3526</v>
      </c>
      <c r="L9" s="12">
        <f>SUM(L3:L8)</f>
        <v>53271</v>
      </c>
      <c r="M9" s="12">
        <v>52632</v>
      </c>
      <c r="N9" s="46">
        <f t="shared" si="3"/>
        <v>639</v>
      </c>
      <c r="O9" s="13">
        <f>SUM(O3:O8)</f>
        <v>59564.5</v>
      </c>
      <c r="P9" s="48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2015-09-17T07:19:05Z</dcterms:modified>
  <cp:category/>
  <cp:version/>
  <cp:contentType/>
  <cp:contentStatus/>
</cp:coreProperties>
</file>