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3.09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<sst xmlns="http://schemas.openxmlformats.org/spreadsheetml/2006/main" count="39" uniqueCount="22">
  <si>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</si>
  <si>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</si>
  <si>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</si>
  <si>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</si>
  <si>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</si>
  <si>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</si>
  <si>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</si>
  <si>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</si>
  <si>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</si>
  <si>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</si>
  <si>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</si>
  <si>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</si>
  <si>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</si>
  <si>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</si>
  <si>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</si>
  <si>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</si>
  <si>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</si>
  <si>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</si>
  <si>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</si>
  <si>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</si>
  <si>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</si>
  <si>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23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</si>
</sst>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3"/>
    </row>
    <row r="2" spans="1:22" ht="27.75" customHeight="1" thickBot="1">
      <c r="A2" s="63" t="s">
        <v>2</v>
      </c>
      <c r="B2" s="60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48" t="s">
        <v>20</v>
      </c>
    </row>
    <row r="3" spans="1:22" ht="27.75" customHeight="1" thickBot="1">
      <c r="A3" s="64"/>
      <c r="B3" s="61"/>
      <c r="C3" s="69" t="s">
        <v>9</v>
      </c>
      <c r="D3" s="75"/>
      <c r="E3" s="70"/>
      <c r="F3" s="81" t="s">
        <v>10</v>
      </c>
      <c r="G3" s="82"/>
      <c r="H3" s="82"/>
      <c r="I3" s="83"/>
      <c r="J3" s="83"/>
      <c r="K3" s="83"/>
      <c r="L3" s="83"/>
      <c r="M3" s="83"/>
      <c r="N3" s="84"/>
      <c r="O3" s="77" t="s">
        <v>11</v>
      </c>
      <c r="P3" s="78"/>
      <c r="Q3" s="79"/>
      <c r="R3" s="69" t="s">
        <v>17</v>
      </c>
      <c r="S3" s="70"/>
      <c r="T3" s="56" t="s">
        <v>18</v>
      </c>
      <c r="U3" s="57"/>
      <c r="V3" s="49"/>
    </row>
    <row r="4" spans="1:22" ht="27.75" customHeight="1">
      <c r="A4" s="64"/>
      <c r="B4" s="61"/>
      <c r="C4" s="71"/>
      <c r="D4" s="80"/>
      <c r="E4" s="72"/>
      <c r="F4" s="63" t="s">
        <v>19</v>
      </c>
      <c r="G4" s="73"/>
      <c r="H4" s="74"/>
      <c r="I4" s="63" t="s">
        <v>14</v>
      </c>
      <c r="J4" s="76"/>
      <c r="K4" s="63" t="s">
        <v>15</v>
      </c>
      <c r="L4" s="76"/>
      <c r="M4" s="63" t="s">
        <v>16</v>
      </c>
      <c r="N4" s="76"/>
      <c r="O4" s="69" t="s">
        <v>15</v>
      </c>
      <c r="P4" s="75"/>
      <c r="Q4" s="70"/>
      <c r="R4" s="71"/>
      <c r="S4" s="72"/>
      <c r="T4" s="58"/>
      <c r="U4" s="59"/>
      <c r="V4" s="49"/>
    </row>
    <row r="5" spans="1:22" ht="27.75" customHeight="1" thickBot="1">
      <c r="A5" s="65"/>
      <c r="B5" s="62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50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508</v>
      </c>
      <c r="E6" s="26">
        <f>D6/C6*100</f>
        <v>63.5</v>
      </c>
      <c r="F6" s="3">
        <f aca="true" t="shared" si="1" ref="F6:G10">I6+K6+M6</f>
        <v>800</v>
      </c>
      <c r="G6" s="4">
        <f t="shared" si="1"/>
        <v>508</v>
      </c>
      <c r="H6" s="26">
        <f>G6/F6*100</f>
        <v>63.5</v>
      </c>
      <c r="I6" s="3">
        <v>800</v>
      </c>
      <c r="J6" s="17">
        <v>508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449</v>
      </c>
      <c r="V6" s="41"/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1030</v>
      </c>
      <c r="E7" s="23">
        <f>D7/C7*100</f>
        <v>91.55555555555556</v>
      </c>
      <c r="F7" s="7">
        <f t="shared" si="1"/>
        <v>1025</v>
      </c>
      <c r="G7" s="6">
        <f t="shared" si="1"/>
        <v>955</v>
      </c>
      <c r="H7" s="23">
        <f>G7/F7*100</f>
        <v>93.17073170731707</v>
      </c>
      <c r="I7" s="7">
        <v>1000</v>
      </c>
      <c r="J7" s="18">
        <v>930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550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110</v>
      </c>
      <c r="E8" s="23">
        <f>D8/C8*100</f>
        <v>22</v>
      </c>
      <c r="F8" s="7">
        <f t="shared" si="1"/>
        <v>400</v>
      </c>
      <c r="G8" s="6">
        <f t="shared" si="1"/>
        <v>110</v>
      </c>
      <c r="H8" s="23">
        <f>G8/F8*100</f>
        <v>27.500000000000004</v>
      </c>
      <c r="I8" s="7">
        <v>260</v>
      </c>
      <c r="J8" s="18">
        <v>110</v>
      </c>
      <c r="K8" s="7"/>
      <c r="L8" s="18"/>
      <c r="M8" s="7">
        <v>140</v>
      </c>
      <c r="N8" s="18"/>
      <c r="O8" s="7">
        <v>100</v>
      </c>
      <c r="P8" s="6"/>
      <c r="Q8" s="23">
        <f>P8/O8*100</f>
        <v>0</v>
      </c>
      <c r="R8" s="8">
        <v>500</v>
      </c>
      <c r="S8" s="38">
        <v>310</v>
      </c>
      <c r="T8" s="8">
        <v>260</v>
      </c>
      <c r="U8" s="42">
        <v>110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170</v>
      </c>
    </row>
    <row r="10" spans="1:22" s="15" customFormat="1" ht="36.75" customHeight="1" thickBot="1">
      <c r="A10" s="54" t="s">
        <v>1</v>
      </c>
      <c r="B10" s="55"/>
      <c r="C10" s="13">
        <f t="shared" si="0"/>
        <v>2725</v>
      </c>
      <c r="D10" s="25">
        <f t="shared" si="0"/>
        <v>1948</v>
      </c>
      <c r="E10" s="24">
        <f>D10/C10*100</f>
        <v>71.4862385321101</v>
      </c>
      <c r="F10" s="13">
        <f t="shared" si="1"/>
        <v>2425</v>
      </c>
      <c r="G10" s="25">
        <f t="shared" si="1"/>
        <v>1773</v>
      </c>
      <c r="H10" s="24">
        <f>G10*100/F10</f>
        <v>73.11340206185567</v>
      </c>
      <c r="I10" s="13">
        <f>SUM(I6:I9)</f>
        <v>2260</v>
      </c>
      <c r="J10" s="34">
        <f>J6+J7+J8+J9</f>
        <v>1748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175</v>
      </c>
      <c r="Q10" s="24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1359</v>
      </c>
      <c r="V10" s="47">
        <f>SUM(V6:V9)</f>
        <v>720</v>
      </c>
    </row>
  </sheetData>
  <mergeCells count="16">
    <mergeCell ref="C3:E4"/>
    <mergeCell ref="F3:N3"/>
    <mergeCell ref="I4:J4"/>
    <mergeCell ref="O3:Q3"/>
    <mergeCell ref="K4:L4"/>
    <mergeCell ref="M4:N4"/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2015-09-23T06:49:16Z</dcterms:modified>
  <cp:category/>
  <cp:version/>
  <cp:contentType/>
  <cp:contentStatus/>
</cp:coreProperties>
</file>