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8.0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<sst xmlns="http://schemas.openxmlformats.org/spreadsheetml/2006/main" count="24" uniqueCount="23">
  <si>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</si>
  <si>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</si>
  <si>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</si>
  <si>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</si>
  <si>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</si>
  <si>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</si>
  <si>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</si>
  <si>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</si>
  <si>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</si>
  <si>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</si>
  <si>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</si>
  <si>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</si>
  <si>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</si>
  <si>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</si>
  <si>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</si>
  <si>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</si>
  <si>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</si>
  <si>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</si>
  <si>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</si>
  <si>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</si>
  <si>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</si>
  <si>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</si>
  <si>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28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</si>
</sst>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164" fontId="4" fillId="24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D12" sqref="D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23" t="s">
        <v>17</v>
      </c>
      <c r="B3" s="18">
        <v>1024</v>
      </c>
      <c r="C3" s="18">
        <v>1140</v>
      </c>
      <c r="D3" s="18">
        <f aca="true" t="shared" si="0" ref="D3:D9">B3-C3</f>
        <v>-116</v>
      </c>
      <c r="E3" s="18">
        <v>13162</v>
      </c>
      <c r="F3" s="18">
        <v>12011</v>
      </c>
      <c r="G3" s="18">
        <f aca="true" t="shared" si="1" ref="G3:G9">E3-F3</f>
        <v>1151</v>
      </c>
      <c r="H3" s="19">
        <f>E3/B3</f>
        <v>12.853515625</v>
      </c>
      <c r="I3" s="18">
        <v>10.9</v>
      </c>
      <c r="J3" s="19">
        <f aca="true" t="shared" si="2" ref="J3:J9">H3-I3</f>
        <v>1.9535156249999996</v>
      </c>
      <c r="K3" s="18">
        <v>633</v>
      </c>
      <c r="L3" s="18">
        <v>12529</v>
      </c>
      <c r="M3" s="18">
        <v>11640</v>
      </c>
      <c r="N3" s="18">
        <f aca="true" t="shared" si="3" ref="N3:N9">L3-M3</f>
        <v>889</v>
      </c>
      <c r="O3" s="20">
        <f>L3*P3/3.4</f>
        <v>14740</v>
      </c>
      <c r="P3" s="21">
        <v>4</v>
      </c>
    </row>
    <row r="4" spans="1:16" s="4" customFormat="1" ht="51.75" customHeight="1">
      <c r="A4" s="24" t="s">
        <v>18</v>
      </c>
      <c r="B4" s="1">
        <v>1213</v>
      </c>
      <c r="C4" s="1">
        <v>1267</v>
      </c>
      <c r="D4" s="1">
        <f t="shared" si="0"/>
        <v>-54</v>
      </c>
      <c r="E4" s="1">
        <v>21746</v>
      </c>
      <c r="F4" s="1">
        <v>18264</v>
      </c>
      <c r="G4" s="1">
        <f t="shared" si="1"/>
        <v>3482</v>
      </c>
      <c r="H4" s="2">
        <f>E4/B4</f>
        <v>17.927452596867273</v>
      </c>
      <c r="I4" s="1">
        <v>14.4</v>
      </c>
      <c r="J4" s="2">
        <f t="shared" si="2"/>
        <v>3.5274525968672723</v>
      </c>
      <c r="K4" s="1">
        <v>1036</v>
      </c>
      <c r="L4" s="1">
        <v>20710</v>
      </c>
      <c r="M4" s="1">
        <v>16890</v>
      </c>
      <c r="N4" s="1">
        <f t="shared" si="3"/>
        <v>3820</v>
      </c>
      <c r="O4" s="3">
        <f>L4*P4/3.4</f>
        <v>22537.352941176472</v>
      </c>
      <c r="P4" s="14">
        <v>3.7</v>
      </c>
    </row>
    <row r="5" spans="1:16" s="4" customFormat="1" ht="33" customHeight="1">
      <c r="A5" s="24" t="s">
        <v>19</v>
      </c>
      <c r="B5" s="1">
        <v>900</v>
      </c>
      <c r="C5" s="1">
        <v>900</v>
      </c>
      <c r="D5" s="1">
        <f t="shared" si="0"/>
        <v>0</v>
      </c>
      <c r="E5" s="1">
        <v>12085</v>
      </c>
      <c r="F5" s="1">
        <v>13065</v>
      </c>
      <c r="G5" s="1">
        <f t="shared" si="1"/>
        <v>-980</v>
      </c>
      <c r="H5" s="2">
        <f>E5/B5</f>
        <v>13.427777777777777</v>
      </c>
      <c r="I5" s="1">
        <v>15.4</v>
      </c>
      <c r="J5" s="2">
        <f t="shared" si="2"/>
        <v>-1.9722222222222232</v>
      </c>
      <c r="K5" s="1">
        <v>1386</v>
      </c>
      <c r="L5" s="1">
        <v>9771</v>
      </c>
      <c r="M5" s="1">
        <v>11966</v>
      </c>
      <c r="N5" s="1">
        <f t="shared" si="3"/>
        <v>-2195</v>
      </c>
      <c r="O5" s="3">
        <f>L5*P5/3.4</f>
        <v>10690.623529411765</v>
      </c>
      <c r="P5" s="14">
        <v>3.72</v>
      </c>
    </row>
    <row r="6" spans="1:16" s="4" customFormat="1" ht="33" customHeight="1">
      <c r="A6" s="25" t="s">
        <v>5</v>
      </c>
      <c r="B6" s="26"/>
      <c r="C6" s="10">
        <v>331</v>
      </c>
      <c r="D6" s="10">
        <f t="shared" si="0"/>
        <v>-331</v>
      </c>
      <c r="E6" s="10"/>
      <c r="F6" s="10">
        <v>3374</v>
      </c>
      <c r="G6" s="10">
        <f t="shared" si="1"/>
        <v>-3374</v>
      </c>
      <c r="H6" s="11"/>
      <c r="I6" s="10">
        <v>15.1</v>
      </c>
      <c r="J6" s="11">
        <f t="shared" si="2"/>
        <v>-15.1</v>
      </c>
      <c r="K6" s="10"/>
      <c r="L6" s="10"/>
      <c r="M6" s="10">
        <v>3194</v>
      </c>
      <c r="N6" s="10">
        <f t="shared" si="3"/>
        <v>-3194</v>
      </c>
      <c r="O6" s="11">
        <f>L6*P6/3.4</f>
        <v>0</v>
      </c>
      <c r="P6" s="15"/>
    </row>
    <row r="7" spans="1:16" s="4" customFormat="1" ht="33" customHeight="1">
      <c r="A7" s="24" t="s">
        <v>20</v>
      </c>
      <c r="B7" s="1">
        <v>560</v>
      </c>
      <c r="C7" s="1">
        <v>560</v>
      </c>
      <c r="D7" s="1">
        <f t="shared" si="0"/>
        <v>0</v>
      </c>
      <c r="E7" s="1">
        <v>7110</v>
      </c>
      <c r="F7" s="1">
        <v>6692</v>
      </c>
      <c r="G7" s="1">
        <f t="shared" si="1"/>
        <v>418</v>
      </c>
      <c r="H7" s="2">
        <f>E7/B7</f>
        <v>12.696428571428571</v>
      </c>
      <c r="I7" s="1">
        <v>12.1</v>
      </c>
      <c r="J7" s="2">
        <f t="shared" si="2"/>
        <v>0.5964285714285715</v>
      </c>
      <c r="K7" s="1">
        <v>613</v>
      </c>
      <c r="L7" s="1">
        <v>6479</v>
      </c>
      <c r="M7" s="1">
        <v>6544</v>
      </c>
      <c r="N7" s="1">
        <f t="shared" si="3"/>
        <v>-65</v>
      </c>
      <c r="O7" s="3">
        <f>L7*P7/3.4</f>
        <v>7431.794117647059</v>
      </c>
      <c r="P7" s="14">
        <v>3.9</v>
      </c>
    </row>
    <row r="8" spans="1:16" s="4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/>
      <c r="M8" s="30">
        <v>928</v>
      </c>
      <c r="N8" s="30">
        <f t="shared" si="3"/>
        <v>-928</v>
      </c>
      <c r="O8" s="32">
        <v>928</v>
      </c>
      <c r="P8" s="33"/>
    </row>
    <row r="9" spans="1:16" s="16" customFormat="1" ht="33" customHeight="1" thickBot="1">
      <c r="A9" s="17" t="s">
        <v>6</v>
      </c>
      <c r="B9" s="12">
        <f>SUM(B3:B7)</f>
        <v>3697</v>
      </c>
      <c r="C9" s="12">
        <f>SUM(C3:C8)</f>
        <v>4198</v>
      </c>
      <c r="D9" s="12">
        <f t="shared" si="0"/>
        <v>-501</v>
      </c>
      <c r="E9" s="12">
        <f>SUM(E3:E8)</f>
        <v>54103</v>
      </c>
      <c r="F9" s="12">
        <f>SUM(F3:F8)</f>
        <v>53406</v>
      </c>
      <c r="G9" s="12">
        <f t="shared" si="1"/>
        <v>697</v>
      </c>
      <c r="H9" s="13">
        <f>E9/B9</f>
        <v>14.634298079523939</v>
      </c>
      <c r="I9" s="12">
        <v>13.4</v>
      </c>
      <c r="J9" s="13">
        <f t="shared" si="2"/>
        <v>1.2342980795239384</v>
      </c>
      <c r="K9" s="12">
        <f>SUM(K3:K8)</f>
        <v>3668</v>
      </c>
      <c r="L9" s="12">
        <f>SUM(L3:L8)</f>
        <v>49489</v>
      </c>
      <c r="M9" s="12">
        <f>SUM(M3:M8)</f>
        <v>51162</v>
      </c>
      <c r="N9" s="12">
        <f t="shared" si="3"/>
        <v>-1673</v>
      </c>
      <c r="O9" s="13">
        <f>SUM(O3:O8)</f>
        <v>56327.7705882353</v>
      </c>
      <c r="P9" s="22">
        <v>3.7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2015-09-29T07:13:01Z</dcterms:modified>
  <cp:category/>
  <cp:version/>
  <cp:contentType/>
  <cp:contentStatus/>
</cp:coreProperties>
</file>