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9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<sst xmlns="http://schemas.openxmlformats.org/spreadsheetml/2006/main" count="24" uniqueCount="23">
  <si>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</si>
  <si>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</si>
  <si>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</si>
  <si>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</si>
  <si>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</si>
  <si>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</si>
  <si>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</si>
  <si>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</si>
  <si>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</si>
  <si>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</si>
  <si>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</si>
  <si>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</si>
  <si>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</si>
  <si>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</si>
  <si>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</si>
  <si>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</si>
  <si>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</si>
  <si>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</si>
  <si>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</si>
  <si>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</si>
  <si>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</si>
  <si>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</si>
  <si>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9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</si>
</sst>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2" customFormat="1" ht="75.75" customHeight="1" thickBot="1">
      <c r="A2" s="3" t="s">
        <v>19</v>
      </c>
      <c r="B2" s="4" t="s">
        <v>0</v>
      </c>
      <c r="C2" s="4" t="s">
        <v>7</v>
      </c>
      <c r="D2" s="4" t="s">
        <v>18</v>
      </c>
      <c r="E2" s="4" t="s">
        <v>9</v>
      </c>
      <c r="F2" s="4" t="s">
        <v>10</v>
      </c>
      <c r="G2" s="4" t="s">
        <v>17</v>
      </c>
      <c r="H2" s="4" t="s">
        <v>1</v>
      </c>
      <c r="I2" s="4" t="s">
        <v>8</v>
      </c>
      <c r="J2" s="4" t="s">
        <v>2</v>
      </c>
      <c r="K2" s="4" t="s">
        <v>11</v>
      </c>
      <c r="L2" s="4" t="s">
        <v>12</v>
      </c>
      <c r="M2" s="4" t="s">
        <v>13</v>
      </c>
      <c r="N2" s="4" t="s">
        <v>2</v>
      </c>
      <c r="O2" s="5" t="s">
        <v>14</v>
      </c>
      <c r="P2" s="6" t="s">
        <v>5</v>
      </c>
    </row>
    <row r="3" spans="1:16" s="1" customFormat="1" ht="51.75" customHeight="1">
      <c r="A3" s="9" t="s">
        <v>20</v>
      </c>
      <c r="B3" s="8">
        <v>1000</v>
      </c>
      <c r="C3" s="17">
        <v>1050</v>
      </c>
      <c r="D3" s="17">
        <f aca="true" t="shared" si="0" ref="D3:D9">B3-C3</f>
        <v>-50</v>
      </c>
      <c r="E3" s="17">
        <v>13824</v>
      </c>
      <c r="F3" s="17">
        <v>13215</v>
      </c>
      <c r="G3" s="17">
        <f aca="true" t="shared" si="1" ref="G3:G9">E3-F3</f>
        <v>609</v>
      </c>
      <c r="H3" s="18">
        <f aca="true" t="shared" si="2" ref="H3:H9">E3/B3</f>
        <v>13.824</v>
      </c>
      <c r="I3" s="17">
        <v>12.6</v>
      </c>
      <c r="J3" s="18">
        <f aca="true" t="shared" si="3" ref="J3:J9">H3-I3</f>
        <v>1.2240000000000002</v>
      </c>
      <c r="K3" s="17">
        <v>374</v>
      </c>
      <c r="L3" s="17">
        <v>13450</v>
      </c>
      <c r="M3" s="17">
        <v>12666</v>
      </c>
      <c r="N3" s="17">
        <f aca="true" t="shared" si="4" ref="N3:N9">L3-M3</f>
        <v>784</v>
      </c>
      <c r="O3" s="19">
        <f>L3*P3/3.4</f>
        <v>15823.529411764706</v>
      </c>
      <c r="P3" s="20">
        <v>4</v>
      </c>
    </row>
    <row r="4" spans="1:16" s="1" customFormat="1" ht="51.75" customHeight="1">
      <c r="A4" s="10" t="s">
        <v>21</v>
      </c>
      <c r="B4" s="7">
        <v>1200</v>
      </c>
      <c r="C4" s="14">
        <v>1210</v>
      </c>
      <c r="D4" s="14">
        <f t="shared" si="0"/>
        <v>-10</v>
      </c>
      <c r="E4" s="14">
        <v>24332</v>
      </c>
      <c r="F4" s="14">
        <v>20463</v>
      </c>
      <c r="G4" s="14">
        <f t="shared" si="1"/>
        <v>3869</v>
      </c>
      <c r="H4" s="15">
        <f t="shared" si="2"/>
        <v>20.276666666666667</v>
      </c>
      <c r="I4" s="14">
        <v>16.9</v>
      </c>
      <c r="J4" s="15">
        <f t="shared" si="3"/>
        <v>3.3766666666666687</v>
      </c>
      <c r="K4" s="14">
        <v>1205</v>
      </c>
      <c r="L4" s="14">
        <v>23127</v>
      </c>
      <c r="M4" s="14">
        <v>19380</v>
      </c>
      <c r="N4" s="14">
        <f t="shared" si="4"/>
        <v>3747</v>
      </c>
      <c r="O4" s="16">
        <f>L4*P4/3.4</f>
        <v>28568.64705882353</v>
      </c>
      <c r="P4" s="21">
        <v>4.2</v>
      </c>
    </row>
    <row r="5" spans="1:16" s="1" customFormat="1" ht="33" customHeight="1">
      <c r="A5" s="10" t="s">
        <v>15</v>
      </c>
      <c r="B5" s="7">
        <v>900</v>
      </c>
      <c r="C5" s="14">
        <v>900</v>
      </c>
      <c r="D5" s="14">
        <f t="shared" si="0"/>
        <v>0</v>
      </c>
      <c r="E5" s="14">
        <v>13012</v>
      </c>
      <c r="F5" s="14">
        <v>14345</v>
      </c>
      <c r="G5" s="14">
        <f t="shared" si="1"/>
        <v>-1333</v>
      </c>
      <c r="H5" s="15">
        <f t="shared" si="2"/>
        <v>14.457777777777778</v>
      </c>
      <c r="I5" s="14">
        <v>16.5</v>
      </c>
      <c r="J5" s="15">
        <f t="shared" si="3"/>
        <v>-2.0422222222222217</v>
      </c>
      <c r="K5" s="14">
        <v>1030</v>
      </c>
      <c r="L5" s="14">
        <v>11162</v>
      </c>
      <c r="M5" s="14">
        <v>13413</v>
      </c>
      <c r="N5" s="14">
        <f t="shared" si="4"/>
        <v>-2251</v>
      </c>
      <c r="O5" s="16">
        <f>L5*P5/3.4</f>
        <v>12475.176470588236</v>
      </c>
      <c r="P5" s="21">
        <v>3.8</v>
      </c>
    </row>
    <row r="6" spans="1:16" s="1" customFormat="1" ht="33" customHeight="1">
      <c r="A6" s="11" t="s">
        <v>3</v>
      </c>
      <c r="B6" s="25"/>
      <c r="C6" s="26">
        <v>340</v>
      </c>
      <c r="D6" s="26">
        <f t="shared" si="0"/>
        <v>-340</v>
      </c>
      <c r="E6" s="26"/>
      <c r="F6" s="26">
        <v>4670</v>
      </c>
      <c r="G6" s="26">
        <f t="shared" si="1"/>
        <v>-4670</v>
      </c>
      <c r="H6" s="27"/>
      <c r="I6" s="26">
        <v>13.7</v>
      </c>
      <c r="J6" s="27">
        <f t="shared" si="3"/>
        <v>-13.7</v>
      </c>
      <c r="K6" s="26"/>
      <c r="L6" s="26"/>
      <c r="M6" s="26">
        <v>4406</v>
      </c>
      <c r="N6" s="26">
        <f t="shared" si="4"/>
        <v>-4406</v>
      </c>
      <c r="O6" s="27">
        <f>L6*P6/3.4</f>
        <v>0</v>
      </c>
      <c r="P6" s="28"/>
    </row>
    <row r="7" spans="1:16" s="1" customFormat="1" ht="33" customHeight="1">
      <c r="A7" s="10" t="s">
        <v>16</v>
      </c>
      <c r="B7" s="7">
        <v>560</v>
      </c>
      <c r="C7" s="14">
        <v>550</v>
      </c>
      <c r="D7" s="14">
        <f t="shared" si="0"/>
        <v>10</v>
      </c>
      <c r="E7" s="14">
        <v>7145</v>
      </c>
      <c r="F7" s="14">
        <v>6783</v>
      </c>
      <c r="G7" s="14">
        <f t="shared" si="1"/>
        <v>362</v>
      </c>
      <c r="H7" s="15">
        <f t="shared" si="2"/>
        <v>12.758928571428571</v>
      </c>
      <c r="I7" s="14">
        <v>12.3</v>
      </c>
      <c r="J7" s="15">
        <f t="shared" si="3"/>
        <v>0.45892857142857046</v>
      </c>
      <c r="K7" s="14">
        <v>489</v>
      </c>
      <c r="L7" s="14">
        <v>6629</v>
      </c>
      <c r="M7" s="14">
        <v>6429</v>
      </c>
      <c r="N7" s="14">
        <f t="shared" si="4"/>
        <v>200</v>
      </c>
      <c r="O7" s="16">
        <f>L7*P7/3.4</f>
        <v>7798.823529411765</v>
      </c>
      <c r="P7" s="21">
        <v>4</v>
      </c>
    </row>
    <row r="8" spans="1:16" s="1" customFormat="1" ht="33" customHeight="1" thickBot="1">
      <c r="A8" s="29" t="s">
        <v>6</v>
      </c>
      <c r="B8" s="34"/>
      <c r="C8" s="30"/>
      <c r="D8" s="30"/>
      <c r="E8" s="30"/>
      <c r="F8" s="30"/>
      <c r="G8" s="30"/>
      <c r="H8" s="31"/>
      <c r="I8" s="30"/>
      <c r="J8" s="31"/>
      <c r="K8" s="30"/>
      <c r="L8" s="30">
        <v>820</v>
      </c>
      <c r="M8" s="30"/>
      <c r="N8" s="30">
        <v>820</v>
      </c>
      <c r="O8" s="32">
        <v>820</v>
      </c>
      <c r="P8" s="33"/>
    </row>
    <row r="9" spans="1:16" s="13" customFormat="1" ht="33" customHeight="1" thickBot="1">
      <c r="A9" s="12" t="s">
        <v>4</v>
      </c>
      <c r="B9" s="22">
        <f>SUM(B3:B7)</f>
        <v>3660</v>
      </c>
      <c r="C9" s="22">
        <f>SUM(C3:C7)</f>
        <v>4050</v>
      </c>
      <c r="D9" s="22">
        <f t="shared" si="0"/>
        <v>-390</v>
      </c>
      <c r="E9" s="22">
        <f>SUM(E3:E8)</f>
        <v>58313</v>
      </c>
      <c r="F9" s="22">
        <f>SUM(F3:F7)</f>
        <v>59476</v>
      </c>
      <c r="G9" s="22">
        <f t="shared" si="1"/>
        <v>-1163</v>
      </c>
      <c r="H9" s="23">
        <f t="shared" si="2"/>
        <v>15.932513661202186</v>
      </c>
      <c r="I9" s="22">
        <v>14.7</v>
      </c>
      <c r="J9" s="23">
        <f t="shared" si="3"/>
        <v>1.2325136612021872</v>
      </c>
      <c r="K9" s="22">
        <f>SUM(K3:K8)</f>
        <v>3098</v>
      </c>
      <c r="L9" s="22">
        <f>SUM(L3:L8)</f>
        <v>55188</v>
      </c>
      <c r="M9" s="22">
        <f>SUM(M3:M7)</f>
        <v>56294</v>
      </c>
      <c r="N9" s="22">
        <f t="shared" si="4"/>
        <v>-1106</v>
      </c>
      <c r="O9" s="23">
        <f>SUM(O3:O7)</f>
        <v>64666.17647058824</v>
      </c>
      <c r="P9" s="24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2015-12-10T12:06:12Z</dcterms:modified>
  <cp:category/>
  <cp:version/>
  <cp:contentType/>
  <cp:contentStatus/>
</cp:coreProperties>
</file>