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95" windowWidth="12345" windowHeight="11025" tabRatio="599" activeTab="0"/>
  </bookViews>
  <sheets>
    <sheet name="план" sheetId="1" r:id="rId1"/>
    <sheet name="Лист2" sheetId="2" r:id="rId2"/>
  </sheets>
  <definedNames>
    <definedName name="_xlnm.Print_Titles" localSheetId="0">'план'!$4:$5</definedName>
    <definedName name="_xlnm.Print_Area" localSheetId="0">'план'!$A$1:$G$40</definedName>
  </definedNames>
  <calcPr fullCalcOnLoad="1" fullPrecision="0"/>
</workbook>
</file>

<file path=xl/sharedStrings.xml><?xml version="1.0" encoding="utf-8"?>
<sst xmlns="http://schemas.openxmlformats.org/spreadsheetml/2006/main" count="142" uniqueCount="54">
  <si>
    <t>№№  п/п</t>
  </si>
  <si>
    <t>Наименование  объекта</t>
  </si>
  <si>
    <t>ВСЕГО:</t>
  </si>
  <si>
    <t>Ремонт мостового перехода через р.Любасеевка у н.п.Гребнево на км 12,500 автомобильной дороги Щелково - Фряново в Щелковском районе</t>
  </si>
  <si>
    <t>Ремонт водопропускной трубы на р. Сетунь на км 9,854 автомобильной дороги "Шихово - Шарапово - Кубинка" в Одинцовском районе</t>
  </si>
  <si>
    <t>Ремонт водопропускной трубы на р. Медведка на км 2,850 автомобильной дороги "Кашира - Ненашево" - Злобино - Наумовское в Каширском районе</t>
  </si>
  <si>
    <t>Ремонт мостового перехода через реку Лама у села Ярополец на км 17,28 автомобильной дороги Лотошино - Суворово - Клин в Волоколамском районе</t>
  </si>
  <si>
    <t>Ремонт понтонного моста через р. Москва у н.п. Черкизово на км 0,305 автомобильной дороги Черкизово - Пески - Рождественка в Коломенском районе</t>
  </si>
  <si>
    <t xml:space="preserve">Ремонт мостового перехода через р. Мжут у с.Борисово на км 8,300 автомобильной дороги М-1 "Беларусь" - Верея в Можайском районе </t>
  </si>
  <si>
    <t>Ремонт мостового перехода через р. Черноголовка у н.п. Соколово на км 5,505 автомобильной дороги Ногинск - Починки - ММК в Ногинском районе</t>
  </si>
  <si>
    <t>Ремонт мостового перехода через р. Вохна у н.п. Фрязево на км 4,000 автомобильной дороги ММК - Новые дома - Степаново в Ногинском районе</t>
  </si>
  <si>
    <t>Ремонт мостового перехода через р. Нерская у н.п. Тереньково на км 5,821 автомобильной дороги Новое - Тереньково - Заволенье в Орехово-Зуевском районе</t>
  </si>
  <si>
    <t>Ремонт мостового перехода через р. Уча в г.Ивантеевка на км 0,409 автомобильной дороги г.Ивантеевка, ул. Новая Слобода в г.о. Ивантеевка</t>
  </si>
  <si>
    <t>―</t>
  </si>
  <si>
    <t>Ремонт мостового перехода через р. Таруссу у д. Крюково на км 0,644 автодороги "Пашково - Головково" - Больница в Наро-Фоминском районе</t>
  </si>
  <si>
    <t>Ремонт путепровода через автомобильную дорогу у пл. Ленинская на км 0,741 автомобильной дороги Транспортная развязка км 35,44 Каширского шоссе в Домодедовском районе</t>
  </si>
  <si>
    <t>Ремонт мостового перехода через р. Незнанка в г. Зарайске на км 0,583 автомобильной дороги Зарайск - Серебряные Пруды в Зарайском районе</t>
  </si>
  <si>
    <t>Ремонт мостового перехода через р. Камела у с. Дмитровский Погост на км 1,43 автодороги Дмитровский Погост - Дерзковская в Шатурском районе</t>
  </si>
  <si>
    <t>Ремонт мостового перехода через р. Черная у н.п. Черная на км 121,579 автомобильной дороги М-5 "Урал" - Коломна - М-5 "Урал" в Луховицком районе</t>
  </si>
  <si>
    <t>Ремонт мостового перехода через р. Каширка у н.п. Липитино на км 4,570 автомобильной дороги Михнево - Липитино в Ступинском районе</t>
  </si>
  <si>
    <t xml:space="preserve">П Р О Г Р А М М А   Р А Б О Т </t>
  </si>
  <si>
    <t>Ввод в эксплуатацию, пог.м.</t>
  </si>
  <si>
    <t>Ремонт мостового перехода через р. Вьюнка у с. Зюзино на км 3,612 автодороги Осеченки - Копнино в Раменском районе</t>
  </si>
  <si>
    <t xml:space="preserve"> Ремонт мостового перехода через реку Яуза в городе Мытищи на км 0,343 улицы Мира</t>
  </si>
  <si>
    <t>Доработка надстроек понтонов для эксплуатации моста при низких уровнях воды на объекте: "Наплавной мост через р.Москва в г. Коломна, ул. Митяево 1 в Коломенском районе"</t>
  </si>
  <si>
    <t>Ремонт водопропускной трубы на р. Востец на 4,4 км автомобильной дороги Кишкино-Введенское в г.о.Домодедово</t>
  </si>
  <si>
    <t>Ремонт деформационных швов на мостовом переходе через р.Маглуша в г.Истра на автомобильной дороге "Волоколамское шоссе км 35,5 - 95,4" в Истринском районе</t>
  </si>
  <si>
    <t xml:space="preserve">Ремонт водопропускной трубы на км 32,60 автомобильной дороги Кашира - Серебряные Пруды - Узловая в Каширском районе </t>
  </si>
  <si>
    <t xml:space="preserve">Ремонт водопропускной трубы на км 0,575 автомобильной дороги М-6 "Каспий" - Большое Завалье в Каширском районе </t>
  </si>
  <si>
    <t>Ремонт  мостового перехода через р.Дубенка у д.Ботово на км 3,100 автодороги "Щелково - Фряново" - Аксеново - Беседы - Ботово (Щелковский район) в Щелковском районе</t>
  </si>
  <si>
    <t>Сведения по организации работ</t>
  </si>
  <si>
    <t>с ограничением движения</t>
  </si>
  <si>
    <t>закрытие движения с устройством временного объезда</t>
  </si>
  <si>
    <t>закрытие движения с устройством временной пешеходной паромной переправы</t>
  </si>
  <si>
    <t>Ремонт мостового перехода через р. Ока в г. Коломна на автодороге М-5 «Урал» – Коломна – М-5 «Урал» в Коломенском районе.</t>
  </si>
  <si>
    <t>Ремонт конусов на автодорожном путепроводе на 0,741 км автомобильной дороги Лыткаринское шоссе в Люберецком районе</t>
  </si>
  <si>
    <t>Ремонт конусов на мостовом переходе через р. Пахра в пос. Володарского на км 0,195 автомобильной дороги  "М-5 "Урал" - п.Володарского - Каширское шоссе" - Андреевское в Ленинском районе</t>
  </si>
  <si>
    <t>вид работ</t>
  </si>
  <si>
    <t>ремонт</t>
  </si>
  <si>
    <t xml:space="preserve">разборка </t>
  </si>
  <si>
    <t>Ремонт пешеходного моста через р. Москва в г. Коломна на км 0,398 автомобильной дороги г. Коломна, ул. Голутвинская</t>
  </si>
  <si>
    <t>закрытие движения с устройством временной пешеходной паромной переправы и организацией объезда по существующим дорогам через н. п. Непецино, Нижнее Хорошево, Паньшино, Пески</t>
  </si>
  <si>
    <t>закрытие движения с  объездом по а/д М-5 "Урал"</t>
  </si>
  <si>
    <t>март 2016 - декабрь 2016 г.</t>
  </si>
  <si>
    <t>контракт заключен 11 марта 2016г. Предполагаемое начало работ в марте-апреле и завершение в декабре 2016</t>
  </si>
  <si>
    <t>контракт заключен 11 марта 2016г. Предполагаемое начало работ в марте и завершение в декабре 2016</t>
  </si>
  <si>
    <t>Контракт не заключен</t>
  </si>
  <si>
    <t>Проведение конкурсных процедур запланировано на апрель-май 2016 г. Завершение работ в декабре 2016</t>
  </si>
  <si>
    <t>Проведение конкурсных процедур запланировано на апрель-май 2016 г. Завершение работ в декабре 2018</t>
  </si>
  <si>
    <t>по  ремонту  искусственных  сооружений  на  2016 г.  ГБУ "Мосавтодор"</t>
  </si>
  <si>
    <t>Разборка мостового перехода через ручей Чёрный в г.Подольске на км 0,200 автомобильной дороги г.о. Подольск, Домодедовское шоссе</t>
  </si>
  <si>
    <t>Восстановление пешеходного прохода над водопропускной трубой в г.о. Долгопрудный, Московское шоссе</t>
  </si>
  <si>
    <t>Сроки ремонта*</t>
  </si>
  <si>
    <t xml:space="preserve">                              * сроки проведения работ могут быть изменены после заключения госконтрактов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</si>
</sst>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2" fontId="8" fillId="0" borderId="1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85" zoomScaleNormal="85" zoomScalePageLayoutView="0" workbookViewId="0" topLeftCell="A1">
      <selection activeCell="E23" sqref="E23"/>
    </sheetView>
  </sheetViews>
  <sheetFormatPr defaultColWidth="9.00390625" defaultRowHeight="12.75"/>
  <cols>
    <col min="1" max="1" width="4.375" style="8" customWidth="1"/>
    <col min="2" max="2" width="58.75390625" style="3" customWidth="1"/>
    <col min="3" max="3" width="14.25390625" style="3" customWidth="1"/>
    <col min="4" max="4" width="15.125" style="3" customWidth="1"/>
    <col min="5" max="5" width="26.875" style="13" customWidth="1"/>
    <col min="6" max="6" width="26.625" style="9" customWidth="1"/>
    <col min="7" max="7" width="14.75390625" style="2" customWidth="1"/>
    <col min="8" max="8" width="98.125" style="2" bestFit="1" customWidth="1"/>
    <col min="9" max="9" width="38.25390625" style="2" bestFit="1" customWidth="1"/>
    <col min="10" max="16384" width="9.125" style="2" customWidth="1"/>
  </cols>
  <sheetData>
    <row r="1" spans="1:6" ht="18.75" customHeight="1">
      <c r="A1" s="48" t="s">
        <v>20</v>
      </c>
      <c r="B1" s="48"/>
      <c r="C1" s="48"/>
      <c r="D1" s="48"/>
      <c r="E1" s="48"/>
      <c r="F1" s="48"/>
    </row>
    <row r="2" spans="1:6" ht="18.75">
      <c r="A2" s="47" t="s">
        <v>49</v>
      </c>
      <c r="B2" s="47"/>
      <c r="C2" s="47"/>
      <c r="D2" s="47"/>
      <c r="E2" s="47"/>
      <c r="F2" s="47"/>
    </row>
    <row r="3" spans="1:6" ht="16.5" customHeight="1" thickBot="1">
      <c r="A3" s="49"/>
      <c r="B3" s="49"/>
      <c r="C3" s="6"/>
      <c r="D3" s="6"/>
      <c r="E3" s="4"/>
      <c r="F3" s="2"/>
    </row>
    <row r="4" spans="1:6" s="1" customFormat="1" ht="69.75" customHeight="1" thickBot="1">
      <c r="A4" s="39" t="s">
        <v>0</v>
      </c>
      <c r="B4" s="7" t="s">
        <v>1</v>
      </c>
      <c r="C4" s="7" t="s">
        <v>37</v>
      </c>
      <c r="D4" s="7" t="s">
        <v>21</v>
      </c>
      <c r="E4" s="40" t="s">
        <v>52</v>
      </c>
      <c r="F4" s="41" t="s">
        <v>30</v>
      </c>
    </row>
    <row r="5" spans="1:6" ht="13.5" thickBot="1">
      <c r="A5" s="42">
        <v>1</v>
      </c>
      <c r="B5" s="43">
        <v>2</v>
      </c>
      <c r="C5" s="43">
        <v>3</v>
      </c>
      <c r="D5" s="44">
        <v>4</v>
      </c>
      <c r="E5" s="45">
        <v>6</v>
      </c>
      <c r="F5" s="46">
        <v>7</v>
      </c>
    </row>
    <row r="6" spans="1:6" ht="47.25">
      <c r="A6" s="25">
        <v>1</v>
      </c>
      <c r="B6" s="20" t="s">
        <v>5</v>
      </c>
      <c r="C6" s="21" t="s">
        <v>38</v>
      </c>
      <c r="D6" s="21" t="s">
        <v>13</v>
      </c>
      <c r="E6" s="22" t="s">
        <v>43</v>
      </c>
      <c r="F6" s="26" t="s">
        <v>31</v>
      </c>
    </row>
    <row r="7" spans="1:6" ht="50.25" customHeight="1">
      <c r="A7" s="27">
        <f>+A6+1</f>
        <v>2</v>
      </c>
      <c r="B7" s="15" t="s">
        <v>4</v>
      </c>
      <c r="C7" s="24" t="s">
        <v>38</v>
      </c>
      <c r="D7" s="24" t="s">
        <v>13</v>
      </c>
      <c r="E7" s="17" t="s">
        <v>43</v>
      </c>
      <c r="F7" s="28" t="s">
        <v>31</v>
      </c>
    </row>
    <row r="8" spans="1:6" ht="53.25" customHeight="1">
      <c r="A8" s="27">
        <f aca="true" t="shared" si="0" ref="A8:A35">+A7+1</f>
        <v>3</v>
      </c>
      <c r="B8" s="15" t="s">
        <v>50</v>
      </c>
      <c r="C8" s="24" t="s">
        <v>39</v>
      </c>
      <c r="D8" s="24" t="s">
        <v>13</v>
      </c>
      <c r="E8" s="17" t="s">
        <v>43</v>
      </c>
      <c r="F8" s="28" t="s">
        <v>31</v>
      </c>
    </row>
    <row r="9" spans="1:6" ht="49.5" customHeight="1">
      <c r="A9" s="27">
        <f t="shared" si="0"/>
        <v>4</v>
      </c>
      <c r="B9" s="15" t="s">
        <v>12</v>
      </c>
      <c r="C9" s="16" t="s">
        <v>38</v>
      </c>
      <c r="D9" s="16">
        <v>55.88</v>
      </c>
      <c r="E9" s="17" t="s">
        <v>43</v>
      </c>
      <c r="F9" s="28" t="s">
        <v>31</v>
      </c>
    </row>
    <row r="10" spans="1:6" ht="49.5" customHeight="1">
      <c r="A10" s="27">
        <f t="shared" si="0"/>
        <v>5</v>
      </c>
      <c r="B10" s="15" t="s">
        <v>51</v>
      </c>
      <c r="C10" s="24" t="s">
        <v>38</v>
      </c>
      <c r="D10" s="24" t="s">
        <v>13</v>
      </c>
      <c r="E10" s="17" t="s">
        <v>43</v>
      </c>
      <c r="F10" s="28" t="s">
        <v>31</v>
      </c>
    </row>
    <row r="11" spans="1:6" ht="94.5">
      <c r="A11" s="27">
        <f t="shared" si="0"/>
        <v>6</v>
      </c>
      <c r="B11" s="15" t="s">
        <v>3</v>
      </c>
      <c r="C11" s="16" t="s">
        <v>38</v>
      </c>
      <c r="D11" s="16">
        <v>50.2</v>
      </c>
      <c r="E11" s="17" t="s">
        <v>44</v>
      </c>
      <c r="F11" s="28" t="s">
        <v>31</v>
      </c>
    </row>
    <row r="12" spans="1:6" ht="94.5">
      <c r="A12" s="27">
        <f t="shared" si="0"/>
        <v>7</v>
      </c>
      <c r="B12" s="15" t="s">
        <v>6</v>
      </c>
      <c r="C12" s="16" t="s">
        <v>38</v>
      </c>
      <c r="D12" s="16">
        <v>55.8</v>
      </c>
      <c r="E12" s="17" t="s">
        <v>44</v>
      </c>
      <c r="F12" s="28" t="s">
        <v>32</v>
      </c>
    </row>
    <row r="13" spans="1:6" ht="94.5">
      <c r="A13" s="27">
        <f t="shared" si="0"/>
        <v>8</v>
      </c>
      <c r="B13" s="15" t="s">
        <v>16</v>
      </c>
      <c r="C13" s="16" t="s">
        <v>38</v>
      </c>
      <c r="D13" s="16">
        <v>30.12</v>
      </c>
      <c r="E13" s="17" t="s">
        <v>44</v>
      </c>
      <c r="F13" s="28" t="s">
        <v>31</v>
      </c>
    </row>
    <row r="14" spans="1:6" ht="141.75">
      <c r="A14" s="27">
        <f t="shared" si="0"/>
        <v>9</v>
      </c>
      <c r="B14" s="15" t="s">
        <v>7</v>
      </c>
      <c r="C14" s="16" t="s">
        <v>38</v>
      </c>
      <c r="D14" s="16">
        <v>117.27</v>
      </c>
      <c r="E14" s="17" t="s">
        <v>44</v>
      </c>
      <c r="F14" s="28" t="s">
        <v>41</v>
      </c>
    </row>
    <row r="15" spans="1:6" ht="94.5">
      <c r="A15" s="27">
        <f t="shared" si="0"/>
        <v>10</v>
      </c>
      <c r="B15" s="15" t="s">
        <v>8</v>
      </c>
      <c r="C15" s="16" t="s">
        <v>38</v>
      </c>
      <c r="D15" s="16">
        <v>38.74</v>
      </c>
      <c r="E15" s="17" t="s">
        <v>44</v>
      </c>
      <c r="F15" s="28" t="s">
        <v>32</v>
      </c>
    </row>
    <row r="16" spans="1:6" ht="94.5">
      <c r="A16" s="27">
        <f t="shared" si="0"/>
        <v>11</v>
      </c>
      <c r="B16" s="15" t="s">
        <v>14</v>
      </c>
      <c r="C16" s="16" t="s">
        <v>38</v>
      </c>
      <c r="D16" s="16">
        <v>47.36</v>
      </c>
      <c r="E16" s="17" t="s">
        <v>45</v>
      </c>
      <c r="F16" s="28" t="s">
        <v>31</v>
      </c>
    </row>
    <row r="17" spans="1:6" ht="94.5">
      <c r="A17" s="27">
        <f t="shared" si="0"/>
        <v>12</v>
      </c>
      <c r="B17" s="15" t="s">
        <v>9</v>
      </c>
      <c r="C17" s="16" t="s">
        <v>38</v>
      </c>
      <c r="D17" s="16">
        <v>41.13</v>
      </c>
      <c r="E17" s="17" t="s">
        <v>44</v>
      </c>
      <c r="F17" s="28" t="s">
        <v>31</v>
      </c>
    </row>
    <row r="18" spans="1:6" ht="94.5">
      <c r="A18" s="27">
        <f t="shared" si="0"/>
        <v>13</v>
      </c>
      <c r="B18" s="15" t="s">
        <v>11</v>
      </c>
      <c r="C18" s="16" t="s">
        <v>38</v>
      </c>
      <c r="D18" s="16">
        <v>71.79</v>
      </c>
      <c r="E18" s="17" t="s">
        <v>44</v>
      </c>
      <c r="F18" s="28" t="s">
        <v>32</v>
      </c>
    </row>
    <row r="19" spans="1:6" ht="94.5">
      <c r="A19" s="27">
        <f t="shared" si="0"/>
        <v>14</v>
      </c>
      <c r="B19" s="15" t="s">
        <v>19</v>
      </c>
      <c r="C19" s="16" t="s">
        <v>38</v>
      </c>
      <c r="D19" s="16">
        <v>47.36</v>
      </c>
      <c r="E19" s="17" t="s">
        <v>45</v>
      </c>
      <c r="F19" s="28" t="s">
        <v>31</v>
      </c>
    </row>
    <row r="20" spans="1:6" ht="94.5">
      <c r="A20" s="27">
        <f t="shared" si="0"/>
        <v>15</v>
      </c>
      <c r="B20" s="15" t="s">
        <v>17</v>
      </c>
      <c r="C20" s="16" t="s">
        <v>38</v>
      </c>
      <c r="D20" s="16">
        <v>23.1</v>
      </c>
      <c r="E20" s="17" t="s">
        <v>44</v>
      </c>
      <c r="F20" s="28" t="s">
        <v>31</v>
      </c>
    </row>
    <row r="21" spans="1:6" ht="94.5">
      <c r="A21" s="27">
        <f t="shared" si="0"/>
        <v>16</v>
      </c>
      <c r="B21" s="15" t="s">
        <v>15</v>
      </c>
      <c r="C21" s="16" t="s">
        <v>38</v>
      </c>
      <c r="D21" s="16">
        <v>72.15</v>
      </c>
      <c r="E21" s="17" t="s">
        <v>44</v>
      </c>
      <c r="F21" s="28" t="s">
        <v>31</v>
      </c>
    </row>
    <row r="22" spans="1:6" ht="82.5" customHeight="1">
      <c r="A22" s="27">
        <f t="shared" si="0"/>
        <v>17</v>
      </c>
      <c r="B22" s="15" t="s">
        <v>24</v>
      </c>
      <c r="C22" s="24" t="s">
        <v>38</v>
      </c>
      <c r="D22" s="24" t="s">
        <v>13</v>
      </c>
      <c r="E22" s="17" t="s">
        <v>46</v>
      </c>
      <c r="F22" s="28" t="s">
        <v>42</v>
      </c>
    </row>
    <row r="23" spans="1:6" ht="78.75">
      <c r="A23" s="27">
        <f t="shared" si="0"/>
        <v>18</v>
      </c>
      <c r="B23" s="15" t="s">
        <v>22</v>
      </c>
      <c r="C23" s="16" t="s">
        <v>38</v>
      </c>
      <c r="D23" s="16">
        <v>33.67</v>
      </c>
      <c r="E23" s="17" t="s">
        <v>47</v>
      </c>
      <c r="F23" s="28" t="s">
        <v>31</v>
      </c>
    </row>
    <row r="24" spans="1:6" ht="78.75">
      <c r="A24" s="27">
        <f t="shared" si="0"/>
        <v>19</v>
      </c>
      <c r="B24" s="15" t="s">
        <v>40</v>
      </c>
      <c r="C24" s="16" t="s">
        <v>38</v>
      </c>
      <c r="D24" s="16">
        <v>137.74</v>
      </c>
      <c r="E24" s="17" t="s">
        <v>47</v>
      </c>
      <c r="F24" s="28" t="s">
        <v>33</v>
      </c>
    </row>
    <row r="25" spans="1:6" ht="78.75">
      <c r="A25" s="27">
        <f t="shared" si="0"/>
        <v>20</v>
      </c>
      <c r="B25" s="15" t="s">
        <v>18</v>
      </c>
      <c r="C25" s="16" t="s">
        <v>38</v>
      </c>
      <c r="D25" s="16">
        <v>18.5</v>
      </c>
      <c r="E25" s="17" t="s">
        <v>47</v>
      </c>
      <c r="F25" s="28" t="s">
        <v>31</v>
      </c>
    </row>
    <row r="26" spans="1:6" ht="78.75">
      <c r="A26" s="27">
        <f t="shared" si="0"/>
        <v>21</v>
      </c>
      <c r="B26" s="19" t="s">
        <v>27</v>
      </c>
      <c r="C26" s="24" t="s">
        <v>38</v>
      </c>
      <c r="D26" s="24" t="s">
        <v>13</v>
      </c>
      <c r="E26" s="17" t="s">
        <v>47</v>
      </c>
      <c r="F26" s="28" t="s">
        <v>31</v>
      </c>
    </row>
    <row r="27" spans="1:6" ht="78.75">
      <c r="A27" s="27">
        <f t="shared" si="0"/>
        <v>22</v>
      </c>
      <c r="B27" s="19" t="s">
        <v>28</v>
      </c>
      <c r="C27" s="24" t="s">
        <v>38</v>
      </c>
      <c r="D27" s="24" t="s">
        <v>13</v>
      </c>
      <c r="E27" s="17" t="s">
        <v>47</v>
      </c>
      <c r="F27" s="28" t="s">
        <v>31</v>
      </c>
    </row>
    <row r="28" spans="1:6" ht="78.75">
      <c r="A28" s="27">
        <f t="shared" si="0"/>
        <v>23</v>
      </c>
      <c r="B28" s="15" t="s">
        <v>10</v>
      </c>
      <c r="C28" s="16" t="s">
        <v>38</v>
      </c>
      <c r="D28" s="16">
        <v>25.55</v>
      </c>
      <c r="E28" s="17" t="s">
        <v>47</v>
      </c>
      <c r="F28" s="28" t="s">
        <v>31</v>
      </c>
    </row>
    <row r="29" spans="1:6" ht="78.75">
      <c r="A29" s="27">
        <f t="shared" si="0"/>
        <v>24</v>
      </c>
      <c r="B29" s="15" t="s">
        <v>23</v>
      </c>
      <c r="C29" s="16" t="s">
        <v>38</v>
      </c>
      <c r="D29" s="16">
        <v>33.1</v>
      </c>
      <c r="E29" s="17" t="s">
        <v>47</v>
      </c>
      <c r="F29" s="28" t="s">
        <v>31</v>
      </c>
    </row>
    <row r="30" spans="1:6" ht="78.75">
      <c r="A30" s="27">
        <f t="shared" si="0"/>
        <v>25</v>
      </c>
      <c r="B30" s="19" t="s">
        <v>29</v>
      </c>
      <c r="C30" s="16" t="s">
        <v>38</v>
      </c>
      <c r="D30" s="16">
        <v>27.87</v>
      </c>
      <c r="E30" s="17" t="s">
        <v>47</v>
      </c>
      <c r="F30" s="28" t="s">
        <v>31</v>
      </c>
    </row>
    <row r="31" spans="1:6" ht="78.75">
      <c r="A31" s="27">
        <f t="shared" si="0"/>
        <v>26</v>
      </c>
      <c r="B31" s="15" t="s">
        <v>34</v>
      </c>
      <c r="C31" s="16" t="s">
        <v>38</v>
      </c>
      <c r="D31" s="24" t="s">
        <v>13</v>
      </c>
      <c r="E31" s="17" t="s">
        <v>48</v>
      </c>
      <c r="F31" s="28" t="s">
        <v>31</v>
      </c>
    </row>
    <row r="32" spans="1:6" ht="78.75">
      <c r="A32" s="27">
        <f t="shared" si="0"/>
        <v>27</v>
      </c>
      <c r="B32" s="15" t="s">
        <v>26</v>
      </c>
      <c r="C32" s="24" t="s">
        <v>38</v>
      </c>
      <c r="D32" s="24" t="s">
        <v>13</v>
      </c>
      <c r="E32" s="17" t="s">
        <v>47</v>
      </c>
      <c r="F32" s="28" t="s">
        <v>31</v>
      </c>
    </row>
    <row r="33" spans="1:6" ht="78.75">
      <c r="A33" s="27">
        <f t="shared" si="0"/>
        <v>28</v>
      </c>
      <c r="B33" s="15" t="s">
        <v>25</v>
      </c>
      <c r="C33" s="24" t="s">
        <v>38</v>
      </c>
      <c r="D33" s="24" t="s">
        <v>13</v>
      </c>
      <c r="E33" s="17" t="s">
        <v>47</v>
      </c>
      <c r="F33" s="28" t="s">
        <v>31</v>
      </c>
    </row>
    <row r="34" spans="1:6" ht="78.75">
      <c r="A34" s="29">
        <f t="shared" si="0"/>
        <v>29</v>
      </c>
      <c r="B34" s="15" t="s">
        <v>36</v>
      </c>
      <c r="C34" s="24" t="s">
        <v>38</v>
      </c>
      <c r="D34" s="24" t="s">
        <v>13</v>
      </c>
      <c r="E34" s="17" t="s">
        <v>47</v>
      </c>
      <c r="F34" s="28" t="s">
        <v>31</v>
      </c>
    </row>
    <row r="35" spans="1:6" ht="79.5" thickBot="1">
      <c r="A35" s="36">
        <f t="shared" si="0"/>
        <v>30</v>
      </c>
      <c r="B35" s="37" t="s">
        <v>35</v>
      </c>
      <c r="C35" s="38" t="s">
        <v>38</v>
      </c>
      <c r="D35" s="38" t="s">
        <v>13</v>
      </c>
      <c r="E35" s="23" t="s">
        <v>47</v>
      </c>
      <c r="F35" s="30" t="s">
        <v>31</v>
      </c>
    </row>
    <row r="36" spans="1:6" ht="15" customHeight="1" thickBot="1">
      <c r="A36" s="31"/>
      <c r="B36" s="32" t="s">
        <v>2</v>
      </c>
      <c r="C36" s="33">
        <f>SUM(C6:C35)</f>
        <v>0</v>
      </c>
      <c r="D36" s="33">
        <f>SUM(D6:D35)</f>
        <v>927.33</v>
      </c>
      <c r="E36" s="34"/>
      <c r="F36" s="35"/>
    </row>
    <row r="37" spans="1:6" ht="15.75">
      <c r="A37" s="6"/>
      <c r="B37" s="6" t="s">
        <v>53</v>
      </c>
      <c r="C37" s="11"/>
      <c r="D37" s="11"/>
      <c r="E37" s="12"/>
      <c r="F37" s="12"/>
    </row>
    <row r="38" spans="1:6" ht="15.75">
      <c r="A38" s="6"/>
      <c r="B38" s="18"/>
      <c r="C38" s="11"/>
      <c r="D38" s="11"/>
      <c r="E38" s="12"/>
      <c r="F38" s="12"/>
    </row>
    <row r="39" spans="1:6" ht="15.75">
      <c r="A39" s="6"/>
      <c r="B39" s="18"/>
      <c r="C39" s="11"/>
      <c r="D39" s="11"/>
      <c r="E39" s="12"/>
      <c r="F39" s="12"/>
    </row>
    <row r="40" spans="1:6" ht="15.75">
      <c r="A40" s="6"/>
      <c r="B40" s="6"/>
      <c r="C40" s="11"/>
      <c r="D40" s="11"/>
      <c r="E40" s="12"/>
      <c r="F40" s="12"/>
    </row>
    <row r="41" spans="1:6" ht="15.75">
      <c r="A41" s="6"/>
      <c r="B41" s="6"/>
      <c r="C41" s="11"/>
      <c r="D41" s="11"/>
      <c r="E41" s="12"/>
      <c r="F41" s="12"/>
    </row>
    <row r="42" spans="5:6" ht="19.5" customHeight="1">
      <c r="E42" s="12"/>
      <c r="F42" s="12"/>
    </row>
    <row r="43" spans="4:6" ht="15.75">
      <c r="D43" s="14"/>
      <c r="E43" s="10"/>
      <c r="F43" s="10"/>
    </row>
    <row r="44" spans="2:6" ht="15.75">
      <c r="B44" s="5"/>
      <c r="E44" s="2"/>
      <c r="F44" s="2"/>
    </row>
    <row r="45" spans="4:6" ht="15.75">
      <c r="D45" s="14"/>
      <c r="E45" s="2"/>
      <c r="F45" s="2"/>
    </row>
    <row r="46" spans="5:6" ht="15.75">
      <c r="E46" s="2"/>
      <c r="F46" s="2"/>
    </row>
    <row r="47" spans="5:6" ht="15.75">
      <c r="E47" s="2"/>
      <c r="F47" s="2"/>
    </row>
    <row r="48" ht="15.75">
      <c r="E48" s="9"/>
    </row>
  </sheetData>
  <sheetProtection/>
  <mergeCells count="3">
    <mergeCell ref="A2:F2"/>
    <mergeCell ref="A1:F1"/>
    <mergeCell ref="A3:B3"/>
  </mergeCells>
  <printOptions horizontalCentered="1"/>
  <pageMargins left="0.31496062992125984" right="0.1968503937007874" top="0.1968503937007874" bottom="0.1968503937007874" header="0.15748031496062992" footer="0.15748031496062992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а/д МО "МОСАВТОДОР"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Какс Елена Витальевна</dc:creator>
  <cp:keywords/>
  <dc:description/>
  <cp:lastModifiedBy>delo-7</cp:lastModifiedBy>
  <cp:lastPrinted>2016-03-15T06:40:44Z</cp:lastPrinted>
  <dcterms:created xsi:type="dcterms:W3CDTF">2000-07-06T07:35:19Z</dcterms:created>
  <dcterms:modified xsi:type="dcterms:W3CDTF">2016-03-21T11:18:24Z</dcterms:modified>
  <cp:category/>
  <cp:version/>
  <cp:contentType/>
  <cp:contentStatus/>
</cp:coreProperties>
</file>