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9.03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<sst xmlns="http://schemas.openxmlformats.org/spreadsheetml/2006/main" count="23" uniqueCount="20">
  <si>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</si>
  <si>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</si>
  <si>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</si>
  <si>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</si>
  <si>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</si>
  <si>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</si>
  <si>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</si>
  <si>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</si>
  <si>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</si>
  <si>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</si>
  <si>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</si>
  <si>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</si>
  <si>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</si>
  <si>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</si>
  <si>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</si>
  <si>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</si>
  <si>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</si>
  <si>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</si>
  <si>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</si>
  <si>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9 марта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</si>
</sst>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D8" sqref="D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15867</v>
      </c>
      <c r="F3" s="1">
        <v>12176</v>
      </c>
      <c r="G3" s="17">
        <f>E3-F3</f>
        <v>3691</v>
      </c>
      <c r="H3" s="18">
        <f aca="true" t="shared" si="0" ref="H3:I6">E3/B3</f>
        <v>17.436263736263736</v>
      </c>
      <c r="I3" s="2">
        <f t="shared" si="0"/>
        <v>12.176</v>
      </c>
      <c r="J3" s="18">
        <f>H3-I3</f>
        <v>5.260263736263736</v>
      </c>
      <c r="K3" s="17">
        <v>333</v>
      </c>
      <c r="L3" s="17">
        <v>15534</v>
      </c>
      <c r="M3" s="1">
        <v>11654</v>
      </c>
      <c r="N3" s="17">
        <f aca="true" t="shared" si="1" ref="N3:N8">L3-M3</f>
        <v>3880</v>
      </c>
      <c r="O3" s="19">
        <f>L3*P3/3.4</f>
        <v>18732.176470588234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20404</v>
      </c>
      <c r="F4" s="1">
        <v>25389</v>
      </c>
      <c r="G4" s="1">
        <f>E4-F4</f>
        <v>-4985</v>
      </c>
      <c r="H4" s="2">
        <f t="shared" si="0"/>
        <v>17.742608695652173</v>
      </c>
      <c r="I4" s="2">
        <f t="shared" si="0"/>
        <v>21.1575</v>
      </c>
      <c r="J4" s="2">
        <f>H4-I4</f>
        <v>-3.414891304347826</v>
      </c>
      <c r="K4" s="1">
        <v>1029</v>
      </c>
      <c r="L4" s="1">
        <v>19375</v>
      </c>
      <c r="M4" s="1">
        <v>24465</v>
      </c>
      <c r="N4" s="1">
        <f t="shared" si="1"/>
        <v>-5090</v>
      </c>
      <c r="O4" s="9">
        <f>L4*P4/3.4</f>
        <v>22794.117647058825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12916</v>
      </c>
      <c r="F5" s="1">
        <v>13353</v>
      </c>
      <c r="G5" s="1">
        <f>E5-F5</f>
        <v>-437</v>
      </c>
      <c r="H5" s="2">
        <f t="shared" si="0"/>
        <v>20.798711755233494</v>
      </c>
      <c r="I5" s="2">
        <f t="shared" si="0"/>
        <v>14.836666666666666</v>
      </c>
      <c r="J5" s="2">
        <f>H5-I5</f>
        <v>5.962045088566828</v>
      </c>
      <c r="K5" s="1">
        <v>902</v>
      </c>
      <c r="L5" s="1">
        <v>10814</v>
      </c>
      <c r="M5" s="1">
        <v>11533</v>
      </c>
      <c r="N5" s="1">
        <f t="shared" si="1"/>
        <v>-719</v>
      </c>
      <c r="O5" s="9">
        <f>L5*P5/3.4</f>
        <v>13485.69411764706</v>
      </c>
      <c r="P5" s="10">
        <v>4.24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10259</v>
      </c>
      <c r="F6" s="1">
        <v>9107</v>
      </c>
      <c r="G6" s="1">
        <f>E6-F6</f>
        <v>1152</v>
      </c>
      <c r="H6" s="2">
        <f t="shared" si="0"/>
        <v>18.319642857142856</v>
      </c>
      <c r="I6" s="2">
        <f t="shared" si="0"/>
        <v>16.2625</v>
      </c>
      <c r="J6" s="2">
        <f>H6-I6</f>
        <v>2.057142857142857</v>
      </c>
      <c r="K6" s="1">
        <v>968</v>
      </c>
      <c r="L6" s="1">
        <v>9291</v>
      </c>
      <c r="M6" s="1">
        <v>8502</v>
      </c>
      <c r="N6" s="1">
        <f t="shared" si="1"/>
        <v>789</v>
      </c>
      <c r="O6" s="9">
        <f>L6*P6/3.4</f>
        <v>11203.85294117647</v>
      </c>
      <c r="P6" s="10">
        <v>4.1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1200</v>
      </c>
      <c r="M7" s="1">
        <v>934</v>
      </c>
      <c r="N7" s="20">
        <f t="shared" si="1"/>
        <v>266</v>
      </c>
      <c r="O7" s="22">
        <f>L7</f>
        <v>1200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59446</v>
      </c>
      <c r="F8" s="3">
        <f>SUM(F3:F6)</f>
        <v>60025</v>
      </c>
      <c r="G8" s="3">
        <f>E8-F8</f>
        <v>-579</v>
      </c>
      <c r="H8" s="4">
        <f>E8/B8</f>
        <v>18.34186979327368</v>
      </c>
      <c r="I8" s="4">
        <f>F8/C8</f>
        <v>16.400273224043715</v>
      </c>
      <c r="J8" s="4">
        <f>H8-I8</f>
        <v>1.941596569229965</v>
      </c>
      <c r="K8" s="3">
        <f>SUM(K3:K7)</f>
        <v>3232</v>
      </c>
      <c r="L8" s="3">
        <f>SUM(L3:L7)</f>
        <v>56214</v>
      </c>
      <c r="M8" s="3">
        <f>SUM(M3:M7)</f>
        <v>57088</v>
      </c>
      <c r="N8" s="3">
        <f t="shared" si="1"/>
        <v>-874</v>
      </c>
      <c r="O8" s="4">
        <f>SUM(O3:O7)</f>
        <v>67415.8411764706</v>
      </c>
      <c r="P8" s="11">
        <f>O8*3.4/L8</f>
        <v>4.077522681182624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2017-03-10T07:08:35Z</dcterms:modified>
  <cp:category/>
  <cp:version/>
  <cp:contentType/>
  <cp:contentStatus/>
</cp:coreProperties>
</file>