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0.04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<sst xmlns="http://schemas.openxmlformats.org/spreadsheetml/2006/main" count="23" uniqueCount="20">
  <si>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</si>
  <si>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</si>
  <si>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</si>
  <si>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</si>
  <si>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</si>
  <si>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</si>
  <si>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</si>
  <si>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</si>
  <si>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</si>
  <si>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</si>
  <si>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</si>
  <si>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</si>
  <si>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</si>
  <si>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</si>
  <si>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</si>
  <si>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</si>
  <si>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</si>
  <si>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</si>
  <si>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</si>
  <si>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10 апреля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</si>
</sst>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D8" sqref="D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16237</v>
      </c>
      <c r="F3" s="1">
        <v>13205</v>
      </c>
      <c r="G3" s="17">
        <f>E3-F3</f>
        <v>3032</v>
      </c>
      <c r="H3" s="18">
        <f aca="true" t="shared" si="0" ref="H3:I6">E3/B3</f>
        <v>17.84285714285714</v>
      </c>
      <c r="I3" s="2">
        <f t="shared" si="0"/>
        <v>13.205</v>
      </c>
      <c r="J3" s="18">
        <f>H3-I3</f>
        <v>4.637857142857142</v>
      </c>
      <c r="K3" s="17">
        <v>390</v>
      </c>
      <c r="L3" s="17">
        <v>15847</v>
      </c>
      <c r="M3" s="1">
        <v>12680</v>
      </c>
      <c r="N3" s="17">
        <f aca="true" t="shared" si="1" ref="N3:N8">L3-M3</f>
        <v>3167</v>
      </c>
      <c r="O3" s="19">
        <f>L3*P3/3.4</f>
        <v>19109.61764705882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19819</v>
      </c>
      <c r="F4" s="1">
        <v>25226</v>
      </c>
      <c r="G4" s="1">
        <f>E4-F4</f>
        <v>-5407</v>
      </c>
      <c r="H4" s="2">
        <f t="shared" si="0"/>
        <v>17.23391304347826</v>
      </c>
      <c r="I4" s="2">
        <f t="shared" si="0"/>
        <v>21.02166666666667</v>
      </c>
      <c r="J4" s="2">
        <f>H4-I4</f>
        <v>-3.787753623188408</v>
      </c>
      <c r="K4" s="1">
        <v>1914</v>
      </c>
      <c r="L4" s="1">
        <v>17905</v>
      </c>
      <c r="M4" s="1">
        <v>24020</v>
      </c>
      <c r="N4" s="1">
        <f t="shared" si="1"/>
        <v>-6115</v>
      </c>
      <c r="O4" s="9">
        <f>L4*P4/3.4</f>
        <v>21064.70588235294</v>
      </c>
      <c r="P4" s="10">
        <v>4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13061</v>
      </c>
      <c r="F5" s="1">
        <v>12239</v>
      </c>
      <c r="G5" s="1">
        <f>E5-F5</f>
        <v>822</v>
      </c>
      <c r="H5" s="2">
        <f t="shared" si="0"/>
        <v>21.03220611916264</v>
      </c>
      <c r="I5" s="2">
        <f t="shared" si="0"/>
        <v>13.598888888888888</v>
      </c>
      <c r="J5" s="2">
        <f>H5-I5</f>
        <v>7.433317230273753</v>
      </c>
      <c r="K5" s="1">
        <v>635</v>
      </c>
      <c r="L5" s="1">
        <v>11348</v>
      </c>
      <c r="M5" s="1">
        <v>11520</v>
      </c>
      <c r="N5" s="1">
        <f t="shared" si="1"/>
        <v>-172</v>
      </c>
      <c r="O5" s="9">
        <f>L5*P5/3.4</f>
        <v>14318.505882352942</v>
      </c>
      <c r="P5" s="10">
        <v>4.29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9664</v>
      </c>
      <c r="F6" s="1">
        <v>10069</v>
      </c>
      <c r="G6" s="1">
        <f>E6-F6</f>
        <v>-405</v>
      </c>
      <c r="H6" s="2">
        <f t="shared" si="0"/>
        <v>17.257142857142856</v>
      </c>
      <c r="I6" s="2">
        <f t="shared" si="0"/>
        <v>17.980357142857144</v>
      </c>
      <c r="J6" s="2">
        <f>H6-I6</f>
        <v>-0.7232142857142883</v>
      </c>
      <c r="K6" s="1">
        <v>644</v>
      </c>
      <c r="L6" s="1">
        <v>9020</v>
      </c>
      <c r="M6" s="1">
        <v>9659</v>
      </c>
      <c r="N6" s="1">
        <f t="shared" si="1"/>
        <v>-639</v>
      </c>
      <c r="O6" s="9">
        <f>L6*P6/3.4</f>
        <v>10877.058823529413</v>
      </c>
      <c r="P6" s="10">
        <v>4.1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1078</v>
      </c>
      <c r="M7" s="1"/>
      <c r="N7" s="20">
        <f>L7-M7</f>
        <v>1078</v>
      </c>
      <c r="O7" s="22">
        <f>L7</f>
        <v>1078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58781</v>
      </c>
      <c r="F8" s="3">
        <f>SUM(F3:F6)</f>
        <v>60739</v>
      </c>
      <c r="G8" s="3">
        <f>E8-F8</f>
        <v>-1958</v>
      </c>
      <c r="H8" s="4">
        <f>E8/B8</f>
        <v>18.136686207960505</v>
      </c>
      <c r="I8" s="4">
        <f>F8/C8</f>
        <v>16.595355191256832</v>
      </c>
      <c r="J8" s="4">
        <f>H8-I8</f>
        <v>1.5413310167036727</v>
      </c>
      <c r="K8" s="3">
        <f>SUM(K3:K7)</f>
        <v>3583</v>
      </c>
      <c r="L8" s="3">
        <f>SUM(L3:L7)</f>
        <v>55198</v>
      </c>
      <c r="M8" s="3">
        <f>SUM(M3:M7)</f>
        <v>57879</v>
      </c>
      <c r="N8" s="3">
        <f t="shared" si="1"/>
        <v>-2681</v>
      </c>
      <c r="O8" s="4">
        <f>SUM(O3:O7)</f>
        <v>66447.88823529411</v>
      </c>
      <c r="P8" s="11">
        <f>O8*3.4/L8</f>
        <v>4.092953005543679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2017-04-11T07:24:41Z</dcterms:modified>
  <cp:category/>
  <cp:version/>
  <cp:contentType/>
  <cp:contentStatus/>
</cp:coreProperties>
</file>