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8.03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<sst xmlns="http://schemas.openxmlformats.org/spreadsheetml/2006/main" count="23" uniqueCount="20">
  <si>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</si>
  <si>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</si>
  <si>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</si>
  <si>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</si>
  <si>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</si>
  <si>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</si>
  <si>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</si>
  <si>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</si>
  <si>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</si>
  <si>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</si>
  <si>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</si>
  <si>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</si>
  <si>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</si>
  <si>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</si>
  <si>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</si>
  <si>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</si>
  <si>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</si>
  <si>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</si>
  <si>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</si>
  <si>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18 марта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</si>
</sst>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15" sqref="L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870</v>
      </c>
      <c r="C3" s="15">
        <v>910</v>
      </c>
      <c r="D3" s="15">
        <f>B3-C3</f>
        <v>-40</v>
      </c>
      <c r="E3" s="15">
        <v>15734</v>
      </c>
      <c r="F3" s="25">
        <v>15736</v>
      </c>
      <c r="G3" s="15">
        <f>E3-F3</f>
        <v>-2</v>
      </c>
      <c r="H3" s="21">
        <f t="shared" ref="H3:I6" si="0">E3/B3</f>
        <v>18.085057471264367</v>
      </c>
      <c r="I3" s="22">
        <f t="shared" si="0"/>
        <v>17.292307692307691</v>
      </c>
      <c r="J3" s="21">
        <f>H3-I3</f>
        <v>0.79274977895667575</v>
      </c>
      <c r="K3" s="15">
        <v>473</v>
      </c>
      <c r="L3" s="15">
        <v>15261</v>
      </c>
      <c r="M3" s="25">
        <v>15394</v>
      </c>
      <c r="N3" s="15">
        <f t="shared" ref="N3:N8" si="1">L3-M3</f>
        <v>-133</v>
      </c>
      <c r="O3" s="19">
        <f>L3*P3/3.4</f>
        <v>18402.970588235294</v>
      </c>
      <c r="P3" s="20">
        <v>4.0999999999999996</v>
      </c>
    </row>
    <row r="4" spans="1:16" ht="42" customHeight="1" x14ac:dyDescent="0.25">
      <c r="A4" s="4" t="s">
        <v>9</v>
      </c>
      <c r="B4" s="1">
        <v>1125</v>
      </c>
      <c r="C4" s="1">
        <v>1150</v>
      </c>
      <c r="D4" s="1">
        <f>B4-C4</f>
        <v>-25</v>
      </c>
      <c r="E4" s="1">
        <v>21009</v>
      </c>
      <c r="F4" s="1">
        <v>21231</v>
      </c>
      <c r="G4" s="1">
        <f>E4-F4</f>
        <v>-222</v>
      </c>
      <c r="H4" s="22">
        <f t="shared" si="0"/>
        <v>18.674666666666667</v>
      </c>
      <c r="I4" s="22">
        <f t="shared" si="0"/>
        <v>18.461739130434783</v>
      </c>
      <c r="J4" s="22">
        <f>H4-I4</f>
        <v>0.21292753623188432</v>
      </c>
      <c r="K4" s="1">
        <v>1279</v>
      </c>
      <c r="L4" s="1">
        <v>19730</v>
      </c>
      <c r="M4" s="1">
        <v>20000</v>
      </c>
      <c r="N4" s="1">
        <f t="shared" si="1"/>
        <v>-270</v>
      </c>
      <c r="O4" s="8">
        <f>L4*P4/3.4</f>
        <v>20310.294117647059</v>
      </c>
      <c r="P4" s="9">
        <v>3.5</v>
      </c>
    </row>
    <row r="5" spans="1:16" ht="42" customHeight="1" x14ac:dyDescent="0.25">
      <c r="A5" s="4" t="s">
        <v>10</v>
      </c>
      <c r="B5" s="1">
        <v>787</v>
      </c>
      <c r="C5" s="1">
        <v>621</v>
      </c>
      <c r="D5" s="1">
        <f>B5-C5</f>
        <v>166</v>
      </c>
      <c r="E5" s="1">
        <v>16893</v>
      </c>
      <c r="F5" s="1">
        <v>12557</v>
      </c>
      <c r="G5" s="1">
        <f>E5-F5</f>
        <v>4336</v>
      </c>
      <c r="H5" s="22">
        <f t="shared" si="0"/>
        <v>21.465057179161374</v>
      </c>
      <c r="I5" s="22">
        <f t="shared" si="0"/>
        <v>20.22061191626409</v>
      </c>
      <c r="J5" s="22">
        <f>H5-I5</f>
        <v>1.2444452628972833</v>
      </c>
      <c r="K5" s="1">
        <v>673</v>
      </c>
      <c r="L5" s="1">
        <v>16220</v>
      </c>
      <c r="M5" s="1">
        <v>10365</v>
      </c>
      <c r="N5" s="1">
        <f t="shared" si="1"/>
        <v>5855</v>
      </c>
      <c r="O5" s="8">
        <f>L5*P5/3.4</f>
        <v>19988.764705882353</v>
      </c>
      <c r="P5" s="9">
        <v>4.1900000000000004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8301</v>
      </c>
      <c r="F6" s="1">
        <v>10023</v>
      </c>
      <c r="G6" s="1">
        <f>E6-F6</f>
        <v>-1722</v>
      </c>
      <c r="H6" s="22">
        <f t="shared" si="0"/>
        <v>14.823214285714286</v>
      </c>
      <c r="I6" s="22">
        <f t="shared" si="0"/>
        <v>17.898214285714285</v>
      </c>
      <c r="J6" s="22">
        <f>H6-I6</f>
        <v>-3.0749999999999993</v>
      </c>
      <c r="K6" s="1">
        <v>718</v>
      </c>
      <c r="L6" s="1">
        <v>7568</v>
      </c>
      <c r="M6" s="1">
        <v>9151</v>
      </c>
      <c r="N6" s="1">
        <f t="shared" si="1"/>
        <v>-1583</v>
      </c>
      <c r="O6" s="8">
        <f>L6*P6/3.4</f>
        <v>9126.1176470588216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1309</v>
      </c>
      <c r="N7" s="16">
        <f t="shared" si="1"/>
        <v>-1309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3342</v>
      </c>
      <c r="C8" s="2">
        <f>SUM(C3:C6)</f>
        <v>3241</v>
      </c>
      <c r="D8" s="2">
        <f>B8-C8</f>
        <v>101</v>
      </c>
      <c r="E8" s="2">
        <f>SUM(E3:E7)</f>
        <v>61937</v>
      </c>
      <c r="F8" s="2">
        <f>SUM(F3:F6)</f>
        <v>59547</v>
      </c>
      <c r="G8" s="2">
        <f>E8-F8</f>
        <v>2390</v>
      </c>
      <c r="H8" s="24">
        <f>E8/B8</f>
        <v>18.532914422501495</v>
      </c>
      <c r="I8" s="24">
        <f>F8/C8</f>
        <v>18.373033014501697</v>
      </c>
      <c r="J8" s="24">
        <f>H8-I8</f>
        <v>0.15988140799979789</v>
      </c>
      <c r="K8" s="2">
        <f>SUM(K3:K7)</f>
        <v>3143</v>
      </c>
      <c r="L8" s="2">
        <f>SUM(L3:L7)</f>
        <v>58779</v>
      </c>
      <c r="M8" s="2">
        <f>SUM(M3:M7)</f>
        <v>56219</v>
      </c>
      <c r="N8" s="2">
        <f t="shared" si="1"/>
        <v>2560</v>
      </c>
      <c r="O8" s="3">
        <f>SUM(O3:O7)</f>
        <v>67828.147058823524</v>
      </c>
      <c r="P8" s="10">
        <f>O8*3.4/L8</f>
        <v>3.9234369417649155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2018-03-19T07:53:13Z</dcterms:modified>
</cp:coreProperties>
</file>