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2.08.18" sheetId="224" r:id="rId1"/>
  </sheets>
  <calcPr calcId="162913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G8" i="224" s="1"/>
  <c r="E8" i="224"/>
  <c r="C8" i="224"/>
  <c r="B8" i="224"/>
  <c r="H8" i="224" s="1"/>
  <c r="O7" i="224"/>
  <c r="N7" i="224"/>
  <c r="O6" i="224"/>
  <c r="N6" i="224"/>
  <c r="I6" i="224"/>
  <c r="H6" i="224"/>
  <c r="J6" i="224" s="1"/>
  <c r="G6" i="224"/>
  <c r="D6" i="224"/>
  <c r="O5" i="224"/>
  <c r="N5" i="224"/>
  <c r="J5" i="224"/>
  <c r="I5" i="224"/>
  <c r="H5" i="224"/>
  <c r="G5" i="224"/>
  <c r="D5" i="224"/>
  <c r="O4" i="224"/>
  <c r="N4" i="224"/>
  <c r="I4" i="224"/>
  <c r="J4" i="224" s="1"/>
  <c r="H4" i="224"/>
  <c r="G4" i="224"/>
  <c r="D4" i="224"/>
  <c r="O3" i="224"/>
  <c r="O8" i="224" s="1"/>
  <c r="P8" i="224" s="1"/>
  <c r="N3" i="224"/>
  <c r="I3" i="224"/>
  <c r="H3" i="224"/>
  <c r="J3" i="224" s="1"/>
  <c r="G3" i="224"/>
  <c r="D3" i="224"/>
  <c r="I8" i="224" l="1"/>
  <c r="J8" i="224" s="1"/>
  <c r="D8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<sst xmlns="http://schemas.openxmlformats.org/spreadsheetml/2006/main" count="23" uniqueCount="20">
  <si>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</si>
  <si>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</si>
  <si>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</si>
  <si>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</si>
  <si>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</si>
  <si>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</si>
  <si>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</si>
  <si>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</si>
  <si>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</si>
  <si>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</si>
  <si>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</si>
  <si>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</si>
  <si>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</si>
  <si>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</si>
  <si>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</si>
  <si>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</si>
  <si>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</si>
  <si>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</si>
  <si>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</si>
  <si>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12 августа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</si>
</sst>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S6" sqref="S6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820</v>
      </c>
      <c r="C3" s="12">
        <v>910</v>
      </c>
      <c r="D3" s="12">
        <f>B3-C3</f>
        <v>-90</v>
      </c>
      <c r="E3" s="12">
        <v>13613</v>
      </c>
      <c r="F3" s="25">
        <v>15035</v>
      </c>
      <c r="G3" s="12">
        <f>E3-F3</f>
        <v>-1422</v>
      </c>
      <c r="H3" s="16">
        <f t="shared" ref="H3:I6" si="0">E3/B3</f>
        <v>16.601219512195122</v>
      </c>
      <c r="I3" s="17">
        <f t="shared" si="0"/>
        <v>16.521978021978022</v>
      </c>
      <c r="J3" s="16">
        <f>H3-I3</f>
        <v>7.9241490217100363E-2</v>
      </c>
      <c r="K3" s="12">
        <v>624</v>
      </c>
      <c r="L3" s="12">
        <v>12989</v>
      </c>
      <c r="M3" s="25">
        <v>14423</v>
      </c>
      <c r="N3" s="12">
        <f t="shared" ref="N3:N8" si="1">L3-M3</f>
        <v>-1434</v>
      </c>
      <c r="O3" s="14">
        <f>L3*P3/3.4</f>
        <v>14899.14705882353</v>
      </c>
      <c r="P3" s="15">
        <v>3.9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21529</v>
      </c>
      <c r="F4" s="1">
        <v>18659</v>
      </c>
      <c r="G4" s="1">
        <f>E4-F4</f>
        <v>2870</v>
      </c>
      <c r="H4" s="17">
        <f t="shared" si="0"/>
        <v>19.971243042671613</v>
      </c>
      <c r="I4" s="17">
        <f t="shared" si="0"/>
        <v>16.225217391304348</v>
      </c>
      <c r="J4" s="17">
        <f>H4-I4</f>
        <v>3.7460256513672654</v>
      </c>
      <c r="K4" s="1">
        <v>1899</v>
      </c>
      <c r="L4" s="1">
        <v>19630</v>
      </c>
      <c r="M4" s="1">
        <v>17580</v>
      </c>
      <c r="N4" s="1">
        <f t="shared" si="1"/>
        <v>2050</v>
      </c>
      <c r="O4" s="8">
        <f>L4*P4/3.4</f>
        <v>19630</v>
      </c>
      <c r="P4" s="9">
        <v>3.4</v>
      </c>
    </row>
    <row r="5" spans="1:16" ht="42" customHeight="1" x14ac:dyDescent="0.25">
      <c r="A5" s="4" t="s">
        <v>10</v>
      </c>
      <c r="B5" s="1">
        <v>818</v>
      </c>
      <c r="C5" s="1">
        <v>687</v>
      </c>
      <c r="D5" s="1">
        <f>B5-C5</f>
        <v>131</v>
      </c>
      <c r="E5" s="1">
        <v>15857</v>
      </c>
      <c r="F5" s="1">
        <v>13650</v>
      </c>
      <c r="G5" s="1">
        <f>E5-F5</f>
        <v>2207</v>
      </c>
      <c r="H5" s="17">
        <f t="shared" si="0"/>
        <v>19.385085574572127</v>
      </c>
      <c r="I5" s="17">
        <f t="shared" si="0"/>
        <v>19.868995633187772</v>
      </c>
      <c r="J5" s="17">
        <f>H5-I5</f>
        <v>-0.48391005861564551</v>
      </c>
      <c r="K5" s="1">
        <v>625</v>
      </c>
      <c r="L5" s="1">
        <v>15232</v>
      </c>
      <c r="M5" s="1">
        <v>11061</v>
      </c>
      <c r="N5" s="1">
        <f t="shared" si="1"/>
        <v>4171</v>
      </c>
      <c r="O5" s="8">
        <f>L5*P5/3.4</f>
        <v>17113.599999999999</v>
      </c>
      <c r="P5" s="9">
        <v>3.82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7484</v>
      </c>
      <c r="F6" s="1">
        <v>8521</v>
      </c>
      <c r="G6" s="1">
        <f>E6-F6</f>
        <v>-1037</v>
      </c>
      <c r="H6" s="17">
        <f t="shared" si="0"/>
        <v>13.364285714285714</v>
      </c>
      <c r="I6" s="17">
        <f t="shared" si="0"/>
        <v>15.216071428571428</v>
      </c>
      <c r="J6" s="17">
        <f>H6-I6</f>
        <v>-1.8517857142857146</v>
      </c>
      <c r="K6" s="1">
        <v>615</v>
      </c>
      <c r="L6" s="1">
        <v>6842</v>
      </c>
      <c r="M6" s="1">
        <v>8045</v>
      </c>
      <c r="N6" s="1">
        <f t="shared" si="1"/>
        <v>-1203</v>
      </c>
      <c r="O6" s="8">
        <f>L6*P6/3.4</f>
        <v>7445.7058823529414</v>
      </c>
      <c r="P6" s="9">
        <v>3.7</v>
      </c>
    </row>
    <row r="7" spans="1:16" ht="42" customHeight="1" thickBot="1" x14ac:dyDescent="0.3">
      <c r="A7" s="20" t="s">
        <v>12</v>
      </c>
      <c r="B7" s="21"/>
      <c r="C7" s="21"/>
      <c r="D7" s="21"/>
      <c r="E7" s="21"/>
      <c r="F7" s="13"/>
      <c r="G7" s="21"/>
      <c r="H7" s="24"/>
      <c r="I7" s="24"/>
      <c r="J7" s="24"/>
      <c r="K7" s="21"/>
      <c r="L7" s="21"/>
      <c r="M7" s="13">
        <v>1636</v>
      </c>
      <c r="N7" s="21">
        <f t="shared" si="1"/>
        <v>-1636</v>
      </c>
      <c r="O7" s="22">
        <f>L7</f>
        <v>0</v>
      </c>
      <c r="P7" s="23"/>
    </row>
    <row r="8" spans="1:16" ht="42" customHeight="1" thickBot="1" x14ac:dyDescent="0.3">
      <c r="A8" s="5" t="s">
        <v>1</v>
      </c>
      <c r="B8" s="2">
        <f>SUM(B3:B7)</f>
        <v>3276</v>
      </c>
      <c r="C8" s="2">
        <f>SUM(C3:C6)</f>
        <v>3307</v>
      </c>
      <c r="D8" s="2">
        <f>B8-C8</f>
        <v>-31</v>
      </c>
      <c r="E8" s="2">
        <f>SUM(E3:E7)</f>
        <v>58483</v>
      </c>
      <c r="F8" s="2">
        <f>SUM(F3:F6)</f>
        <v>55865</v>
      </c>
      <c r="G8" s="2">
        <f>E8-F8</f>
        <v>2618</v>
      </c>
      <c r="H8" s="18">
        <f>E8/B8</f>
        <v>17.851953601953603</v>
      </c>
      <c r="I8" s="18">
        <f>F8/C8</f>
        <v>16.892954339280315</v>
      </c>
      <c r="J8" s="18">
        <f>H8-I8</f>
        <v>0.95899926267328794</v>
      </c>
      <c r="K8" s="2">
        <f>SUM(K3:K7)</f>
        <v>3763</v>
      </c>
      <c r="L8" s="2">
        <f>SUM(L3:L7)</f>
        <v>54693</v>
      </c>
      <c r="M8" s="2">
        <f>SUM(M3:M7)</f>
        <v>52745</v>
      </c>
      <c r="N8" s="2">
        <f t="shared" si="1"/>
        <v>1948</v>
      </c>
      <c r="O8" s="3">
        <f>SUM(O3:O7)</f>
        <v>59088.452941176474</v>
      </c>
      <c r="P8" s="19">
        <f>O8*3.4/L8</f>
        <v>3.6732441080211364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12.08.18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2018-08-13T07:23:02Z</dcterms:modified>
</cp:coreProperties>
</file>