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9.08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I8" i="224" s="1"/>
  <c r="E8" i="224"/>
  <c r="H8" i="224" s="1"/>
  <c r="J8" i="224" s="1"/>
  <c r="C8" i="224"/>
  <c r="B8" i="224"/>
  <c r="D8" i="224" s="1"/>
  <c r="N7" i="224"/>
  <c r="O6" i="224"/>
  <c r="N6" i="224"/>
  <c r="J6" i="224"/>
  <c r="I6" i="224"/>
  <c r="H6" i="224"/>
  <c r="G6" i="224"/>
  <c r="D6" i="224"/>
  <c r="O5" i="224"/>
  <c r="N5" i="224"/>
  <c r="I5" i="224"/>
  <c r="J5" i="224" s="1"/>
  <c r="H5" i="224"/>
  <c r="G5" i="224"/>
  <c r="D5" i="224"/>
  <c r="O4" i="224"/>
  <c r="N4" i="224"/>
  <c r="I4" i="224"/>
  <c r="H4" i="224"/>
  <c r="J4" i="224" s="1"/>
  <c r="G4" i="224"/>
  <c r="D4" i="224"/>
  <c r="O3" i="224"/>
  <c r="O8" i="224" s="1"/>
  <c r="P8" i="224" s="1"/>
  <c r="N3" i="224"/>
  <c r="I3" i="224"/>
  <c r="H3" i="224"/>
  <c r="J3" i="224" s="1"/>
  <c r="G3" i="224"/>
  <c r="D3" i="224"/>
  <c r="G8" i="224" l="1"/>
</calcChain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<sst xmlns="http://schemas.openxmlformats.org/spreadsheetml/2006/main" count="24" uniqueCount="21">
  <si>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</si>
  <si>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</si>
  <si>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</si>
  <si>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</si>
  <si>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</si>
  <si>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</si>
  <si>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</si>
  <si>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</si>
  <si>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</si>
  <si>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</si>
  <si>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</si>
  <si>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</si>
  <si>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</si>
  <si>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</si>
  <si>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</si>
  <si>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</si>
  <si>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</si>
  <si>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</si>
  <si>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</si>
  <si>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19 августа 2018 года                                                                                                                                           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</si>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</sst>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V4" sqref="V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13518</v>
      </c>
      <c r="F3" s="12">
        <v>15163</v>
      </c>
      <c r="G3" s="12">
        <f>E3-F3</f>
        <v>-1645</v>
      </c>
      <c r="H3" s="21">
        <f t="shared" ref="H3:I6" si="0">E3/B3</f>
        <v>16.485365853658536</v>
      </c>
      <c r="I3" s="22">
        <f t="shared" si="0"/>
        <v>16.662637362637362</v>
      </c>
      <c r="J3" s="21">
        <f>H3-I3</f>
        <v>-0.17727150897882638</v>
      </c>
      <c r="K3" s="12">
        <v>586</v>
      </c>
      <c r="L3" s="12">
        <v>12932</v>
      </c>
      <c r="M3" s="12">
        <v>14538</v>
      </c>
      <c r="N3" s="12">
        <f t="shared" ref="N3:N8" si="1">L3-M3</f>
        <v>-1606</v>
      </c>
      <c r="O3" s="14">
        <f>L3*P3/3.4</f>
        <v>14833.764705882351</v>
      </c>
      <c r="P3" s="15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21524</v>
      </c>
      <c r="F4" s="1">
        <v>18924</v>
      </c>
      <c r="G4" s="1">
        <f>E4-F4</f>
        <v>2600</v>
      </c>
      <c r="H4" s="22">
        <f t="shared" si="0"/>
        <v>19.96660482374768</v>
      </c>
      <c r="I4" s="22">
        <f t="shared" si="0"/>
        <v>16.455652173913045</v>
      </c>
      <c r="J4" s="22">
        <f>H4-I4</f>
        <v>3.5109526498346355</v>
      </c>
      <c r="K4" s="1">
        <v>1949</v>
      </c>
      <c r="L4" s="1">
        <v>19575</v>
      </c>
      <c r="M4" s="1">
        <v>17665</v>
      </c>
      <c r="N4" s="1">
        <f t="shared" si="1"/>
        <v>1910</v>
      </c>
      <c r="O4" s="8">
        <f>L4*P4/3.4</f>
        <v>20150.735294117647</v>
      </c>
      <c r="P4" s="9">
        <v>3.5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16295</v>
      </c>
      <c r="F5" s="1">
        <v>14538</v>
      </c>
      <c r="G5" s="1">
        <f>E5-F5</f>
        <v>1757</v>
      </c>
      <c r="H5" s="22">
        <f t="shared" si="0"/>
        <v>19.920537897310513</v>
      </c>
      <c r="I5" s="22">
        <f t="shared" si="0"/>
        <v>21.161572052401748</v>
      </c>
      <c r="J5" s="22">
        <f>H5-I5</f>
        <v>-1.2410341550912349</v>
      </c>
      <c r="K5" s="1">
        <v>586</v>
      </c>
      <c r="L5" s="1">
        <v>15709</v>
      </c>
      <c r="M5" s="1">
        <v>11778</v>
      </c>
      <c r="N5" s="1">
        <f t="shared" si="1"/>
        <v>3931</v>
      </c>
      <c r="O5" s="8">
        <f>L5*P5/3.4</f>
        <v>17372.305882352939</v>
      </c>
      <c r="P5" s="9">
        <v>3.76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7160</v>
      </c>
      <c r="F6" s="1">
        <v>8358</v>
      </c>
      <c r="G6" s="1">
        <f>E6-F6</f>
        <v>-1198</v>
      </c>
      <c r="H6" s="22">
        <f t="shared" si="0"/>
        <v>12.785714285714286</v>
      </c>
      <c r="I6" s="22">
        <f t="shared" si="0"/>
        <v>14.925000000000001</v>
      </c>
      <c r="J6" s="22">
        <f>H6-I6</f>
        <v>-2.1392857142857142</v>
      </c>
      <c r="K6" s="1">
        <v>682</v>
      </c>
      <c r="L6" s="1">
        <v>6478</v>
      </c>
      <c r="M6" s="1">
        <v>7898</v>
      </c>
      <c r="N6" s="1">
        <f t="shared" si="1"/>
        <v>-1420</v>
      </c>
      <c r="O6" s="8">
        <f>L6*P6/3.4</f>
        <v>7049.588235294118</v>
      </c>
      <c r="P6" s="9">
        <v>3.7</v>
      </c>
    </row>
    <row r="7" spans="1:16" ht="42" customHeight="1" thickBot="1" x14ac:dyDescent="0.3">
      <c r="A7" s="17" t="s">
        <v>12</v>
      </c>
      <c r="B7" s="18"/>
      <c r="C7" s="18"/>
      <c r="D7" s="18"/>
      <c r="E7" s="18"/>
      <c r="F7" s="13"/>
      <c r="G7" s="18"/>
      <c r="H7" s="23"/>
      <c r="I7" s="23"/>
      <c r="J7" s="23"/>
      <c r="K7" s="18"/>
      <c r="L7" s="18"/>
      <c r="M7" s="13">
        <v>1735</v>
      </c>
      <c r="N7" s="18">
        <f t="shared" si="1"/>
        <v>-1735</v>
      </c>
      <c r="O7" s="19" t="s">
        <v>20</v>
      </c>
      <c r="P7" s="20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58497</v>
      </c>
      <c r="F8" s="2">
        <f>SUM(F3:F6)</f>
        <v>56983</v>
      </c>
      <c r="G8" s="2">
        <f>E8-F8</f>
        <v>1514</v>
      </c>
      <c r="H8" s="3">
        <f>E8/B8</f>
        <v>17.856227106227106</v>
      </c>
      <c r="I8" s="3">
        <f>F8/C8</f>
        <v>17.231025098276383</v>
      </c>
      <c r="J8" s="3">
        <f>H8-I8</f>
        <v>0.62520200795072256</v>
      </c>
      <c r="K8" s="2">
        <f>SUM(K3:K7)</f>
        <v>3803</v>
      </c>
      <c r="L8" s="2">
        <f>SUM(L3:L7)</f>
        <v>54694</v>
      </c>
      <c r="M8" s="2">
        <f>SUM(M3:M7)</f>
        <v>53614</v>
      </c>
      <c r="N8" s="2">
        <f t="shared" si="1"/>
        <v>1080</v>
      </c>
      <c r="O8" s="3">
        <f>SUM(O3:O7)</f>
        <v>59406.394117647062</v>
      </c>
      <c r="P8" s="16">
        <f>O8*3.4/L8</f>
        <v>3.6929414561012175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19.08.18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2018-08-20T09:01:22Z</dcterms:modified>
</cp:coreProperties>
</file>