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7.05.19" sheetId="1" r:id="rId1"/>
  </sheets>
  <calcPr calcId="125725"/>
</workbook>
</file>

<file path=xl/calcChain.xml><?xml version="1.0" encoding="utf-8"?>
<calcChain xmlns="http://schemas.openxmlformats.org/spreadsheetml/2006/main">
  <c r="AT11" i="1"/>
  <c r="AU11" s="1"/>
  <c r="AS11"/>
  <c r="AN11"/>
  <c r="AM11"/>
  <c r="AO11" s="1"/>
  <c r="AL11"/>
  <c r="AK11"/>
  <c r="AJ11"/>
  <c r="AE11"/>
  <c r="AF11" s="1"/>
  <c r="AD11"/>
  <c r="AB11"/>
  <c r="AA11"/>
  <c r="AC11" s="1"/>
  <c r="Z11"/>
  <c r="Y11"/>
  <c r="X11"/>
  <c r="V11"/>
  <c r="W11" s="1"/>
  <c r="U11"/>
  <c r="T11"/>
  <c r="R11"/>
  <c r="S11" s="1"/>
  <c r="Q11"/>
  <c r="O11"/>
  <c r="P11" s="1"/>
  <c r="N11"/>
  <c r="L11"/>
  <c r="K11"/>
  <c r="M11" s="1"/>
  <c r="J11"/>
  <c r="I11"/>
  <c r="H11"/>
  <c r="F11"/>
  <c r="G11" s="1"/>
  <c r="E11"/>
  <c r="C11"/>
  <c r="D11" s="1"/>
  <c r="B11"/>
  <c r="AQ10"/>
  <c r="AP10"/>
  <c r="AH10"/>
  <c r="AW10" s="1"/>
  <c r="AX10" s="1"/>
  <c r="AG10"/>
  <c r="AV10" s="1"/>
  <c r="AF10"/>
  <c r="Z10"/>
  <c r="P10"/>
  <c r="AU9"/>
  <c r="AR9"/>
  <c r="AQ9"/>
  <c r="AP9"/>
  <c r="AL9"/>
  <c r="AI9"/>
  <c r="AH9"/>
  <c r="AW9" s="1"/>
  <c r="AX9" s="1"/>
  <c r="AG9"/>
  <c r="AV9" s="1"/>
  <c r="AC9"/>
  <c r="Z9"/>
  <c r="W9"/>
  <c r="S9"/>
  <c r="P9"/>
  <c r="G9"/>
  <c r="AU8"/>
  <c r="AQ8"/>
  <c r="AP8"/>
  <c r="AR8" s="1"/>
  <c r="AO8"/>
  <c r="AL8"/>
  <c r="AH8"/>
  <c r="AW8" s="1"/>
  <c r="AX8" s="1"/>
  <c r="AG8"/>
  <c r="AV8" s="1"/>
  <c r="Z8"/>
  <c r="W8"/>
  <c r="S8"/>
  <c r="P8"/>
  <c r="M8"/>
  <c r="J8"/>
  <c r="G8"/>
  <c r="D8"/>
  <c r="AU7"/>
  <c r="AQ7"/>
  <c r="AP7"/>
  <c r="AR7" s="1"/>
  <c r="AO7"/>
  <c r="AL7"/>
  <c r="AH7"/>
  <c r="AW7" s="1"/>
  <c r="AX7" s="1"/>
  <c r="AG7"/>
  <c r="AV7" s="1"/>
  <c r="S7"/>
  <c r="P7"/>
  <c r="D7"/>
  <c r="AU6"/>
  <c r="AQ6"/>
  <c r="AQ11" s="1"/>
  <c r="AP6"/>
  <c r="AO6"/>
  <c r="AL6"/>
  <c r="AH6"/>
  <c r="AH11" s="1"/>
  <c r="AG6"/>
  <c r="AG11" s="1"/>
  <c r="J6"/>
  <c r="D6"/>
  <c r="AI11" l="1"/>
  <c r="AW11"/>
  <c r="AV11"/>
  <c r="AW6"/>
  <c r="AX6" s="1"/>
  <c r="AP11"/>
  <c r="AR11" s="1"/>
  <c r="AV6"/>
  <c r="AI8"/>
  <c r="AI10"/>
  <c r="AR6"/>
  <c r="AX11" l="1"/>
</calcChain>
</file>

<file path=xl/sharedStrings.xml><?xml version="1.0" encoding="utf-8"?>
<sst xmlns="http://schemas.openxmlformats.org/spreadsheetml/2006/main" count="81" uniqueCount="35">
  <si>
    <t>Весенне-полевые работы по Лотошинскому району на утро 17.05.2019</t>
  </si>
  <si>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</si>
  <si>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</si>
  <si>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</si>
  <si>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</si>
  <si>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</si>
  <si>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</si>
  <si>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</si>
  <si>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Боронование. культивация зяби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</si>
  <si>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</si>
  <si>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</si>
  <si>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</si>
  <si>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</si>
  <si>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</si>
  <si>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</si>
  <si>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</si>
  <si>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</si>
  <si>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Яровая тритикале</t>
  </si>
  <si>
    <t xml:space="preserve">Итого яровых зерновых 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</si>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</sst>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2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"/>
  <sheetViews>
    <sheetView tabSelected="1" workbookViewId="0">
      <pane xSplit="1" ySplit="5" topLeftCell="AA6" activePane="bottomRight" state="frozen"/>
      <selection pane="topRight" activeCell="B1" sqref="B1"/>
      <selection pane="bottomLeft" activeCell="A6" sqref="A6"/>
      <selection pane="bottomRight" activeCell="AU21" sqref="AU21:AU22"/>
    </sheetView>
  </sheetViews>
  <sheetFormatPr defaultRowHeight="14.25"/>
  <cols>
    <col min="1" max="1" width="23.85546875" style="4" customWidth="1"/>
    <col min="2" max="19" width="6.140625" style="4" customWidth="1"/>
    <col min="20" max="20" width="14" style="4" customWidth="1"/>
    <col min="21" max="50" width="6.140625" style="4" customWidth="1"/>
    <col min="51" max="262" width="9.140625" style="4"/>
    <col min="263" max="263" width="25.140625" style="4" customWidth="1"/>
    <col min="264" max="278" width="6.140625" style="4" customWidth="1"/>
    <col min="279" max="279" width="14" style="4" customWidth="1"/>
    <col min="280" max="306" width="6.140625" style="4" customWidth="1"/>
    <col min="307" max="518" width="9.140625" style="4"/>
    <col min="519" max="519" width="25.140625" style="4" customWidth="1"/>
    <col min="520" max="534" width="6.140625" style="4" customWidth="1"/>
    <col min="535" max="535" width="14" style="4" customWidth="1"/>
    <col min="536" max="562" width="6.140625" style="4" customWidth="1"/>
    <col min="563" max="774" width="9.140625" style="4"/>
    <col min="775" max="775" width="25.140625" style="4" customWidth="1"/>
    <col min="776" max="790" width="6.140625" style="4" customWidth="1"/>
    <col min="791" max="791" width="14" style="4" customWidth="1"/>
    <col min="792" max="818" width="6.140625" style="4" customWidth="1"/>
    <col min="819" max="1030" width="9.140625" style="4"/>
    <col min="1031" max="1031" width="25.140625" style="4" customWidth="1"/>
    <col min="1032" max="1046" width="6.140625" style="4" customWidth="1"/>
    <col min="1047" max="1047" width="14" style="4" customWidth="1"/>
    <col min="1048" max="1074" width="6.140625" style="4" customWidth="1"/>
    <col min="1075" max="1286" width="9.140625" style="4"/>
    <col min="1287" max="1287" width="25.140625" style="4" customWidth="1"/>
    <col min="1288" max="1302" width="6.140625" style="4" customWidth="1"/>
    <col min="1303" max="1303" width="14" style="4" customWidth="1"/>
    <col min="1304" max="1330" width="6.140625" style="4" customWidth="1"/>
    <col min="1331" max="1542" width="9.140625" style="4"/>
    <col min="1543" max="1543" width="25.140625" style="4" customWidth="1"/>
    <col min="1544" max="1558" width="6.140625" style="4" customWidth="1"/>
    <col min="1559" max="1559" width="14" style="4" customWidth="1"/>
    <col min="1560" max="1586" width="6.140625" style="4" customWidth="1"/>
    <col min="1587" max="1798" width="9.140625" style="4"/>
    <col min="1799" max="1799" width="25.140625" style="4" customWidth="1"/>
    <col min="1800" max="1814" width="6.140625" style="4" customWidth="1"/>
    <col min="1815" max="1815" width="14" style="4" customWidth="1"/>
    <col min="1816" max="1842" width="6.140625" style="4" customWidth="1"/>
    <col min="1843" max="2054" width="9.140625" style="4"/>
    <col min="2055" max="2055" width="25.140625" style="4" customWidth="1"/>
    <col min="2056" max="2070" width="6.140625" style="4" customWidth="1"/>
    <col min="2071" max="2071" width="14" style="4" customWidth="1"/>
    <col min="2072" max="2098" width="6.140625" style="4" customWidth="1"/>
    <col min="2099" max="2310" width="9.140625" style="4"/>
    <col min="2311" max="2311" width="25.140625" style="4" customWidth="1"/>
    <col min="2312" max="2326" width="6.140625" style="4" customWidth="1"/>
    <col min="2327" max="2327" width="14" style="4" customWidth="1"/>
    <col min="2328" max="2354" width="6.140625" style="4" customWidth="1"/>
    <col min="2355" max="2566" width="9.140625" style="4"/>
    <col min="2567" max="2567" width="25.140625" style="4" customWidth="1"/>
    <col min="2568" max="2582" width="6.140625" style="4" customWidth="1"/>
    <col min="2583" max="2583" width="14" style="4" customWidth="1"/>
    <col min="2584" max="2610" width="6.140625" style="4" customWidth="1"/>
    <col min="2611" max="2822" width="9.140625" style="4"/>
    <col min="2823" max="2823" width="25.140625" style="4" customWidth="1"/>
    <col min="2824" max="2838" width="6.140625" style="4" customWidth="1"/>
    <col min="2839" max="2839" width="14" style="4" customWidth="1"/>
    <col min="2840" max="2866" width="6.140625" style="4" customWidth="1"/>
    <col min="2867" max="3078" width="9.140625" style="4"/>
    <col min="3079" max="3079" width="25.140625" style="4" customWidth="1"/>
    <col min="3080" max="3094" width="6.140625" style="4" customWidth="1"/>
    <col min="3095" max="3095" width="14" style="4" customWidth="1"/>
    <col min="3096" max="3122" width="6.140625" style="4" customWidth="1"/>
    <col min="3123" max="3334" width="9.140625" style="4"/>
    <col min="3335" max="3335" width="25.140625" style="4" customWidth="1"/>
    <col min="3336" max="3350" width="6.140625" style="4" customWidth="1"/>
    <col min="3351" max="3351" width="14" style="4" customWidth="1"/>
    <col min="3352" max="3378" width="6.140625" style="4" customWidth="1"/>
    <col min="3379" max="3590" width="9.140625" style="4"/>
    <col min="3591" max="3591" width="25.140625" style="4" customWidth="1"/>
    <col min="3592" max="3606" width="6.140625" style="4" customWidth="1"/>
    <col min="3607" max="3607" width="14" style="4" customWidth="1"/>
    <col min="3608" max="3634" width="6.140625" style="4" customWidth="1"/>
    <col min="3635" max="3846" width="9.140625" style="4"/>
    <col min="3847" max="3847" width="25.140625" style="4" customWidth="1"/>
    <col min="3848" max="3862" width="6.140625" style="4" customWidth="1"/>
    <col min="3863" max="3863" width="14" style="4" customWidth="1"/>
    <col min="3864" max="3890" width="6.140625" style="4" customWidth="1"/>
    <col min="3891" max="4102" width="9.140625" style="4"/>
    <col min="4103" max="4103" width="25.140625" style="4" customWidth="1"/>
    <col min="4104" max="4118" width="6.140625" style="4" customWidth="1"/>
    <col min="4119" max="4119" width="14" style="4" customWidth="1"/>
    <col min="4120" max="4146" width="6.140625" style="4" customWidth="1"/>
    <col min="4147" max="4358" width="9.140625" style="4"/>
    <col min="4359" max="4359" width="25.140625" style="4" customWidth="1"/>
    <col min="4360" max="4374" width="6.140625" style="4" customWidth="1"/>
    <col min="4375" max="4375" width="14" style="4" customWidth="1"/>
    <col min="4376" max="4402" width="6.140625" style="4" customWidth="1"/>
    <col min="4403" max="4614" width="9.140625" style="4"/>
    <col min="4615" max="4615" width="25.140625" style="4" customWidth="1"/>
    <col min="4616" max="4630" width="6.140625" style="4" customWidth="1"/>
    <col min="4631" max="4631" width="14" style="4" customWidth="1"/>
    <col min="4632" max="4658" width="6.140625" style="4" customWidth="1"/>
    <col min="4659" max="4870" width="9.140625" style="4"/>
    <col min="4871" max="4871" width="25.140625" style="4" customWidth="1"/>
    <col min="4872" max="4886" width="6.140625" style="4" customWidth="1"/>
    <col min="4887" max="4887" width="14" style="4" customWidth="1"/>
    <col min="4888" max="4914" width="6.140625" style="4" customWidth="1"/>
    <col min="4915" max="5126" width="9.140625" style="4"/>
    <col min="5127" max="5127" width="25.140625" style="4" customWidth="1"/>
    <col min="5128" max="5142" width="6.140625" style="4" customWidth="1"/>
    <col min="5143" max="5143" width="14" style="4" customWidth="1"/>
    <col min="5144" max="5170" width="6.140625" style="4" customWidth="1"/>
    <col min="5171" max="5382" width="9.140625" style="4"/>
    <col min="5383" max="5383" width="25.140625" style="4" customWidth="1"/>
    <col min="5384" max="5398" width="6.140625" style="4" customWidth="1"/>
    <col min="5399" max="5399" width="14" style="4" customWidth="1"/>
    <col min="5400" max="5426" width="6.140625" style="4" customWidth="1"/>
    <col min="5427" max="5638" width="9.140625" style="4"/>
    <col min="5639" max="5639" width="25.140625" style="4" customWidth="1"/>
    <col min="5640" max="5654" width="6.140625" style="4" customWidth="1"/>
    <col min="5655" max="5655" width="14" style="4" customWidth="1"/>
    <col min="5656" max="5682" width="6.140625" style="4" customWidth="1"/>
    <col min="5683" max="5894" width="9.140625" style="4"/>
    <col min="5895" max="5895" width="25.140625" style="4" customWidth="1"/>
    <col min="5896" max="5910" width="6.140625" style="4" customWidth="1"/>
    <col min="5911" max="5911" width="14" style="4" customWidth="1"/>
    <col min="5912" max="5938" width="6.140625" style="4" customWidth="1"/>
    <col min="5939" max="6150" width="9.140625" style="4"/>
    <col min="6151" max="6151" width="25.140625" style="4" customWidth="1"/>
    <col min="6152" max="6166" width="6.140625" style="4" customWidth="1"/>
    <col min="6167" max="6167" width="14" style="4" customWidth="1"/>
    <col min="6168" max="6194" width="6.140625" style="4" customWidth="1"/>
    <col min="6195" max="6406" width="9.140625" style="4"/>
    <col min="6407" max="6407" width="25.140625" style="4" customWidth="1"/>
    <col min="6408" max="6422" width="6.140625" style="4" customWidth="1"/>
    <col min="6423" max="6423" width="14" style="4" customWidth="1"/>
    <col min="6424" max="6450" width="6.140625" style="4" customWidth="1"/>
    <col min="6451" max="6662" width="9.140625" style="4"/>
    <col min="6663" max="6663" width="25.140625" style="4" customWidth="1"/>
    <col min="6664" max="6678" width="6.140625" style="4" customWidth="1"/>
    <col min="6679" max="6679" width="14" style="4" customWidth="1"/>
    <col min="6680" max="6706" width="6.140625" style="4" customWidth="1"/>
    <col min="6707" max="6918" width="9.140625" style="4"/>
    <col min="6919" max="6919" width="25.140625" style="4" customWidth="1"/>
    <col min="6920" max="6934" width="6.140625" style="4" customWidth="1"/>
    <col min="6935" max="6935" width="14" style="4" customWidth="1"/>
    <col min="6936" max="6962" width="6.140625" style="4" customWidth="1"/>
    <col min="6963" max="7174" width="9.140625" style="4"/>
    <col min="7175" max="7175" width="25.140625" style="4" customWidth="1"/>
    <col min="7176" max="7190" width="6.140625" style="4" customWidth="1"/>
    <col min="7191" max="7191" width="14" style="4" customWidth="1"/>
    <col min="7192" max="7218" width="6.140625" style="4" customWidth="1"/>
    <col min="7219" max="7430" width="9.140625" style="4"/>
    <col min="7431" max="7431" width="25.140625" style="4" customWidth="1"/>
    <col min="7432" max="7446" width="6.140625" style="4" customWidth="1"/>
    <col min="7447" max="7447" width="14" style="4" customWidth="1"/>
    <col min="7448" max="7474" width="6.140625" style="4" customWidth="1"/>
    <col min="7475" max="7686" width="9.140625" style="4"/>
    <col min="7687" max="7687" width="25.140625" style="4" customWidth="1"/>
    <col min="7688" max="7702" width="6.140625" style="4" customWidth="1"/>
    <col min="7703" max="7703" width="14" style="4" customWidth="1"/>
    <col min="7704" max="7730" width="6.140625" style="4" customWidth="1"/>
    <col min="7731" max="7942" width="9.140625" style="4"/>
    <col min="7943" max="7943" width="25.140625" style="4" customWidth="1"/>
    <col min="7944" max="7958" width="6.140625" style="4" customWidth="1"/>
    <col min="7959" max="7959" width="14" style="4" customWidth="1"/>
    <col min="7960" max="7986" width="6.140625" style="4" customWidth="1"/>
    <col min="7987" max="8198" width="9.140625" style="4"/>
    <col min="8199" max="8199" width="25.140625" style="4" customWidth="1"/>
    <col min="8200" max="8214" width="6.140625" style="4" customWidth="1"/>
    <col min="8215" max="8215" width="14" style="4" customWidth="1"/>
    <col min="8216" max="8242" width="6.140625" style="4" customWidth="1"/>
    <col min="8243" max="8454" width="9.140625" style="4"/>
    <col min="8455" max="8455" width="25.140625" style="4" customWidth="1"/>
    <col min="8456" max="8470" width="6.140625" style="4" customWidth="1"/>
    <col min="8471" max="8471" width="14" style="4" customWidth="1"/>
    <col min="8472" max="8498" width="6.140625" style="4" customWidth="1"/>
    <col min="8499" max="8710" width="9.140625" style="4"/>
    <col min="8711" max="8711" width="25.140625" style="4" customWidth="1"/>
    <col min="8712" max="8726" width="6.140625" style="4" customWidth="1"/>
    <col min="8727" max="8727" width="14" style="4" customWidth="1"/>
    <col min="8728" max="8754" width="6.140625" style="4" customWidth="1"/>
    <col min="8755" max="8966" width="9.140625" style="4"/>
    <col min="8967" max="8967" width="25.140625" style="4" customWidth="1"/>
    <col min="8968" max="8982" width="6.140625" style="4" customWidth="1"/>
    <col min="8983" max="8983" width="14" style="4" customWidth="1"/>
    <col min="8984" max="9010" width="6.140625" style="4" customWidth="1"/>
    <col min="9011" max="9222" width="9.140625" style="4"/>
    <col min="9223" max="9223" width="25.140625" style="4" customWidth="1"/>
    <col min="9224" max="9238" width="6.140625" style="4" customWidth="1"/>
    <col min="9239" max="9239" width="14" style="4" customWidth="1"/>
    <col min="9240" max="9266" width="6.140625" style="4" customWidth="1"/>
    <col min="9267" max="9478" width="9.140625" style="4"/>
    <col min="9479" max="9479" width="25.140625" style="4" customWidth="1"/>
    <col min="9480" max="9494" width="6.140625" style="4" customWidth="1"/>
    <col min="9495" max="9495" width="14" style="4" customWidth="1"/>
    <col min="9496" max="9522" width="6.140625" style="4" customWidth="1"/>
    <col min="9523" max="9734" width="9.140625" style="4"/>
    <col min="9735" max="9735" width="25.140625" style="4" customWidth="1"/>
    <col min="9736" max="9750" width="6.140625" style="4" customWidth="1"/>
    <col min="9751" max="9751" width="14" style="4" customWidth="1"/>
    <col min="9752" max="9778" width="6.140625" style="4" customWidth="1"/>
    <col min="9779" max="9990" width="9.140625" style="4"/>
    <col min="9991" max="9991" width="25.140625" style="4" customWidth="1"/>
    <col min="9992" max="10006" width="6.140625" style="4" customWidth="1"/>
    <col min="10007" max="10007" width="14" style="4" customWidth="1"/>
    <col min="10008" max="10034" width="6.140625" style="4" customWidth="1"/>
    <col min="10035" max="10246" width="9.140625" style="4"/>
    <col min="10247" max="10247" width="25.140625" style="4" customWidth="1"/>
    <col min="10248" max="10262" width="6.140625" style="4" customWidth="1"/>
    <col min="10263" max="10263" width="14" style="4" customWidth="1"/>
    <col min="10264" max="10290" width="6.140625" style="4" customWidth="1"/>
    <col min="10291" max="10502" width="9.140625" style="4"/>
    <col min="10503" max="10503" width="25.140625" style="4" customWidth="1"/>
    <col min="10504" max="10518" width="6.140625" style="4" customWidth="1"/>
    <col min="10519" max="10519" width="14" style="4" customWidth="1"/>
    <col min="10520" max="10546" width="6.140625" style="4" customWidth="1"/>
    <col min="10547" max="10758" width="9.140625" style="4"/>
    <col min="10759" max="10759" width="25.140625" style="4" customWidth="1"/>
    <col min="10760" max="10774" width="6.140625" style="4" customWidth="1"/>
    <col min="10775" max="10775" width="14" style="4" customWidth="1"/>
    <col min="10776" max="10802" width="6.140625" style="4" customWidth="1"/>
    <col min="10803" max="11014" width="9.140625" style="4"/>
    <col min="11015" max="11015" width="25.140625" style="4" customWidth="1"/>
    <col min="11016" max="11030" width="6.140625" style="4" customWidth="1"/>
    <col min="11031" max="11031" width="14" style="4" customWidth="1"/>
    <col min="11032" max="11058" width="6.140625" style="4" customWidth="1"/>
    <col min="11059" max="11270" width="9.140625" style="4"/>
    <col min="11271" max="11271" width="25.140625" style="4" customWidth="1"/>
    <col min="11272" max="11286" width="6.140625" style="4" customWidth="1"/>
    <col min="11287" max="11287" width="14" style="4" customWidth="1"/>
    <col min="11288" max="11314" width="6.140625" style="4" customWidth="1"/>
    <col min="11315" max="11526" width="9.140625" style="4"/>
    <col min="11527" max="11527" width="25.140625" style="4" customWidth="1"/>
    <col min="11528" max="11542" width="6.140625" style="4" customWidth="1"/>
    <col min="11543" max="11543" width="14" style="4" customWidth="1"/>
    <col min="11544" max="11570" width="6.140625" style="4" customWidth="1"/>
    <col min="11571" max="11782" width="9.140625" style="4"/>
    <col min="11783" max="11783" width="25.140625" style="4" customWidth="1"/>
    <col min="11784" max="11798" width="6.140625" style="4" customWidth="1"/>
    <col min="11799" max="11799" width="14" style="4" customWidth="1"/>
    <col min="11800" max="11826" width="6.140625" style="4" customWidth="1"/>
    <col min="11827" max="12038" width="9.140625" style="4"/>
    <col min="12039" max="12039" width="25.140625" style="4" customWidth="1"/>
    <col min="12040" max="12054" width="6.140625" style="4" customWidth="1"/>
    <col min="12055" max="12055" width="14" style="4" customWidth="1"/>
    <col min="12056" max="12082" width="6.140625" style="4" customWidth="1"/>
    <col min="12083" max="12294" width="9.140625" style="4"/>
    <col min="12295" max="12295" width="25.140625" style="4" customWidth="1"/>
    <col min="12296" max="12310" width="6.140625" style="4" customWidth="1"/>
    <col min="12311" max="12311" width="14" style="4" customWidth="1"/>
    <col min="12312" max="12338" width="6.140625" style="4" customWidth="1"/>
    <col min="12339" max="12550" width="9.140625" style="4"/>
    <col min="12551" max="12551" width="25.140625" style="4" customWidth="1"/>
    <col min="12552" max="12566" width="6.140625" style="4" customWidth="1"/>
    <col min="12567" max="12567" width="14" style="4" customWidth="1"/>
    <col min="12568" max="12594" width="6.140625" style="4" customWidth="1"/>
    <col min="12595" max="12806" width="9.140625" style="4"/>
    <col min="12807" max="12807" width="25.140625" style="4" customWidth="1"/>
    <col min="12808" max="12822" width="6.140625" style="4" customWidth="1"/>
    <col min="12823" max="12823" width="14" style="4" customWidth="1"/>
    <col min="12824" max="12850" width="6.140625" style="4" customWidth="1"/>
    <col min="12851" max="13062" width="9.140625" style="4"/>
    <col min="13063" max="13063" width="25.140625" style="4" customWidth="1"/>
    <col min="13064" max="13078" width="6.140625" style="4" customWidth="1"/>
    <col min="13079" max="13079" width="14" style="4" customWidth="1"/>
    <col min="13080" max="13106" width="6.140625" style="4" customWidth="1"/>
    <col min="13107" max="13318" width="9.140625" style="4"/>
    <col min="13319" max="13319" width="25.140625" style="4" customWidth="1"/>
    <col min="13320" max="13334" width="6.140625" style="4" customWidth="1"/>
    <col min="13335" max="13335" width="14" style="4" customWidth="1"/>
    <col min="13336" max="13362" width="6.140625" style="4" customWidth="1"/>
    <col min="13363" max="13574" width="9.140625" style="4"/>
    <col min="13575" max="13575" width="25.140625" style="4" customWidth="1"/>
    <col min="13576" max="13590" width="6.140625" style="4" customWidth="1"/>
    <col min="13591" max="13591" width="14" style="4" customWidth="1"/>
    <col min="13592" max="13618" width="6.140625" style="4" customWidth="1"/>
    <col min="13619" max="13830" width="9.140625" style="4"/>
    <col min="13831" max="13831" width="25.140625" style="4" customWidth="1"/>
    <col min="13832" max="13846" width="6.140625" style="4" customWidth="1"/>
    <col min="13847" max="13847" width="14" style="4" customWidth="1"/>
    <col min="13848" max="13874" width="6.140625" style="4" customWidth="1"/>
    <col min="13875" max="14086" width="9.140625" style="4"/>
    <col min="14087" max="14087" width="25.140625" style="4" customWidth="1"/>
    <col min="14088" max="14102" width="6.140625" style="4" customWidth="1"/>
    <col min="14103" max="14103" width="14" style="4" customWidth="1"/>
    <col min="14104" max="14130" width="6.140625" style="4" customWidth="1"/>
    <col min="14131" max="14342" width="9.140625" style="4"/>
    <col min="14343" max="14343" width="25.140625" style="4" customWidth="1"/>
    <col min="14344" max="14358" width="6.140625" style="4" customWidth="1"/>
    <col min="14359" max="14359" width="14" style="4" customWidth="1"/>
    <col min="14360" max="14386" width="6.140625" style="4" customWidth="1"/>
    <col min="14387" max="14598" width="9.140625" style="4"/>
    <col min="14599" max="14599" width="25.140625" style="4" customWidth="1"/>
    <col min="14600" max="14614" width="6.140625" style="4" customWidth="1"/>
    <col min="14615" max="14615" width="14" style="4" customWidth="1"/>
    <col min="14616" max="14642" width="6.140625" style="4" customWidth="1"/>
    <col min="14643" max="14854" width="9.140625" style="4"/>
    <col min="14855" max="14855" width="25.140625" style="4" customWidth="1"/>
    <col min="14856" max="14870" width="6.140625" style="4" customWidth="1"/>
    <col min="14871" max="14871" width="14" style="4" customWidth="1"/>
    <col min="14872" max="14898" width="6.140625" style="4" customWidth="1"/>
    <col min="14899" max="15110" width="9.140625" style="4"/>
    <col min="15111" max="15111" width="25.140625" style="4" customWidth="1"/>
    <col min="15112" max="15126" width="6.140625" style="4" customWidth="1"/>
    <col min="15127" max="15127" width="14" style="4" customWidth="1"/>
    <col min="15128" max="15154" width="6.140625" style="4" customWidth="1"/>
    <col min="15155" max="15366" width="9.140625" style="4"/>
    <col min="15367" max="15367" width="25.140625" style="4" customWidth="1"/>
    <col min="15368" max="15382" width="6.140625" style="4" customWidth="1"/>
    <col min="15383" max="15383" width="14" style="4" customWidth="1"/>
    <col min="15384" max="15410" width="6.140625" style="4" customWidth="1"/>
    <col min="15411" max="15622" width="9.140625" style="4"/>
    <col min="15623" max="15623" width="25.140625" style="4" customWidth="1"/>
    <col min="15624" max="15638" width="6.140625" style="4" customWidth="1"/>
    <col min="15639" max="15639" width="14" style="4" customWidth="1"/>
    <col min="15640" max="15666" width="6.140625" style="4" customWidth="1"/>
    <col min="15667" max="15878" width="9.140625" style="4"/>
    <col min="15879" max="15879" width="25.140625" style="4" customWidth="1"/>
    <col min="15880" max="15894" width="6.140625" style="4" customWidth="1"/>
    <col min="15895" max="15895" width="14" style="4" customWidth="1"/>
    <col min="15896" max="15922" width="6.140625" style="4" customWidth="1"/>
    <col min="15923" max="16134" width="9.140625" style="4"/>
    <col min="16135" max="16135" width="25.140625" style="4" customWidth="1"/>
    <col min="16136" max="16150" width="6.140625" style="4" customWidth="1"/>
    <col min="16151" max="16151" width="14" style="4" customWidth="1"/>
    <col min="16152" max="16178" width="6.140625" style="4" customWidth="1"/>
    <col min="16179" max="16384" width="9.140625" style="4"/>
  </cols>
  <sheetData>
    <row r="1" spans="1:50" ht="35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M1" s="5"/>
      <c r="AN1" s="5"/>
      <c r="AO1" s="5"/>
    </row>
    <row r="2" spans="1:50" ht="20.25" customHeight="1" thickBo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3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1"/>
    </row>
    <row r="3" spans="1:50" ht="20.25" customHeight="1" thickBot="1">
      <c r="A3" s="12"/>
      <c r="B3" s="13" t="s">
        <v>4</v>
      </c>
      <c r="C3" s="14"/>
      <c r="D3" s="15"/>
      <c r="E3" s="16" t="s">
        <v>5</v>
      </c>
      <c r="F3" s="14"/>
      <c r="G3" s="14"/>
      <c r="H3" s="13" t="s">
        <v>6</v>
      </c>
      <c r="I3" s="14"/>
      <c r="J3" s="15"/>
      <c r="K3" s="16" t="s">
        <v>7</v>
      </c>
      <c r="L3" s="14"/>
      <c r="M3" s="15"/>
      <c r="N3" s="13" t="s">
        <v>8</v>
      </c>
      <c r="O3" s="14"/>
      <c r="P3" s="15"/>
      <c r="Q3" s="13" t="s">
        <v>9</v>
      </c>
      <c r="R3" s="14"/>
      <c r="S3" s="15"/>
      <c r="T3" s="17" t="s">
        <v>10</v>
      </c>
      <c r="U3" s="10" t="s">
        <v>11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7" t="s">
        <v>12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6" t="s">
        <v>13</v>
      </c>
      <c r="AW3" s="14"/>
      <c r="AX3" s="15"/>
    </row>
    <row r="4" spans="1:50" ht="45.75" customHeight="1">
      <c r="A4" s="18"/>
      <c r="B4" s="19"/>
      <c r="C4" s="20"/>
      <c r="D4" s="21"/>
      <c r="E4" s="20"/>
      <c r="F4" s="20"/>
      <c r="G4" s="20"/>
      <c r="H4" s="19"/>
      <c r="I4" s="20"/>
      <c r="J4" s="21"/>
      <c r="K4" s="20"/>
      <c r="L4" s="20"/>
      <c r="M4" s="21"/>
      <c r="N4" s="19"/>
      <c r="O4" s="20"/>
      <c r="P4" s="21"/>
      <c r="Q4" s="19"/>
      <c r="R4" s="20"/>
      <c r="S4" s="21"/>
      <c r="T4" s="21"/>
      <c r="U4" s="22" t="s">
        <v>14</v>
      </c>
      <c r="V4" s="23"/>
      <c r="W4" s="24"/>
      <c r="X4" s="23" t="s">
        <v>15</v>
      </c>
      <c r="Y4" s="23"/>
      <c r="Z4" s="24"/>
      <c r="AA4" s="22" t="s">
        <v>16</v>
      </c>
      <c r="AB4" s="23"/>
      <c r="AC4" s="24"/>
      <c r="AD4" s="22" t="s">
        <v>17</v>
      </c>
      <c r="AE4" s="23"/>
      <c r="AF4" s="24"/>
      <c r="AG4" s="22" t="s">
        <v>18</v>
      </c>
      <c r="AH4" s="23"/>
      <c r="AI4" s="24"/>
      <c r="AJ4" s="23" t="s">
        <v>19</v>
      </c>
      <c r="AK4" s="23"/>
      <c r="AL4" s="24"/>
      <c r="AM4" s="25" t="s">
        <v>20</v>
      </c>
      <c r="AN4" s="26"/>
      <c r="AO4" s="27"/>
      <c r="AP4" s="23" t="s">
        <v>21</v>
      </c>
      <c r="AQ4" s="23"/>
      <c r="AR4" s="24"/>
      <c r="AS4" s="22" t="s">
        <v>22</v>
      </c>
      <c r="AT4" s="23"/>
      <c r="AU4" s="24"/>
      <c r="AV4" s="20"/>
      <c r="AW4" s="20"/>
      <c r="AX4" s="21"/>
    </row>
    <row r="5" spans="1:50" ht="34.5" customHeight="1" thickBot="1">
      <c r="A5" s="2"/>
      <c r="B5" s="28" t="s">
        <v>23</v>
      </c>
      <c r="C5" s="29" t="s">
        <v>24</v>
      </c>
      <c r="D5" s="30" t="s">
        <v>25</v>
      </c>
      <c r="E5" s="31" t="s">
        <v>23</v>
      </c>
      <c r="F5" s="29" t="s">
        <v>24</v>
      </c>
      <c r="G5" s="32" t="s">
        <v>25</v>
      </c>
      <c r="H5" s="28" t="s">
        <v>23</v>
      </c>
      <c r="I5" s="29" t="s">
        <v>24</v>
      </c>
      <c r="J5" s="30" t="s">
        <v>25</v>
      </c>
      <c r="K5" s="31" t="s">
        <v>23</v>
      </c>
      <c r="L5" s="29" t="s">
        <v>24</v>
      </c>
      <c r="M5" s="30" t="s">
        <v>25</v>
      </c>
      <c r="N5" s="28" t="s">
        <v>23</v>
      </c>
      <c r="O5" s="29" t="s">
        <v>24</v>
      </c>
      <c r="P5" s="30" t="s">
        <v>25</v>
      </c>
      <c r="Q5" s="28" t="s">
        <v>23</v>
      </c>
      <c r="R5" s="29" t="s">
        <v>24</v>
      </c>
      <c r="S5" s="30" t="s">
        <v>25</v>
      </c>
      <c r="T5" s="33" t="s">
        <v>26</v>
      </c>
      <c r="U5" s="28" t="s">
        <v>23</v>
      </c>
      <c r="V5" s="29" t="s">
        <v>24</v>
      </c>
      <c r="W5" s="30" t="s">
        <v>25</v>
      </c>
      <c r="X5" s="31" t="s">
        <v>23</v>
      </c>
      <c r="Y5" s="29" t="s">
        <v>24</v>
      </c>
      <c r="Z5" s="30" t="s">
        <v>25</v>
      </c>
      <c r="AA5" s="28" t="s">
        <v>23</v>
      </c>
      <c r="AB5" s="29" t="s">
        <v>24</v>
      </c>
      <c r="AC5" s="30" t="s">
        <v>25</v>
      </c>
      <c r="AD5" s="28" t="s">
        <v>23</v>
      </c>
      <c r="AE5" s="29" t="s">
        <v>24</v>
      </c>
      <c r="AF5" s="30" t="s">
        <v>25</v>
      </c>
      <c r="AG5" s="28" t="s">
        <v>23</v>
      </c>
      <c r="AH5" s="29" t="s">
        <v>24</v>
      </c>
      <c r="AI5" s="30" t="s">
        <v>25</v>
      </c>
      <c r="AJ5" s="31" t="s">
        <v>23</v>
      </c>
      <c r="AK5" s="29" t="s">
        <v>24</v>
      </c>
      <c r="AL5" s="30" t="s">
        <v>25</v>
      </c>
      <c r="AM5" s="34" t="s">
        <v>23</v>
      </c>
      <c r="AN5" s="35" t="s">
        <v>24</v>
      </c>
      <c r="AO5" s="36" t="s">
        <v>25</v>
      </c>
      <c r="AP5" s="31" t="s">
        <v>23</v>
      </c>
      <c r="AQ5" s="29" t="s">
        <v>24</v>
      </c>
      <c r="AR5" s="30" t="s">
        <v>25</v>
      </c>
      <c r="AS5" s="28" t="s">
        <v>23</v>
      </c>
      <c r="AT5" s="29" t="s">
        <v>24</v>
      </c>
      <c r="AU5" s="30" t="s">
        <v>25</v>
      </c>
      <c r="AV5" s="28" t="s">
        <v>23</v>
      </c>
      <c r="AW5" s="29" t="s">
        <v>24</v>
      </c>
      <c r="AX5" s="30" t="s">
        <v>25</v>
      </c>
    </row>
    <row r="6" spans="1:50" s="47" customFormat="1" ht="33.75" customHeight="1">
      <c r="A6" s="37" t="s">
        <v>27</v>
      </c>
      <c r="B6" s="38">
        <v>1875</v>
      </c>
      <c r="C6" s="39">
        <v>1875</v>
      </c>
      <c r="D6" s="40">
        <f>C6/B6*100</f>
        <v>100</v>
      </c>
      <c r="E6" s="41">
        <v>0</v>
      </c>
      <c r="F6" s="39">
        <v>0</v>
      </c>
      <c r="G6" s="42">
        <v>0</v>
      </c>
      <c r="H6" s="38">
        <v>1875</v>
      </c>
      <c r="I6" s="39">
        <v>2080</v>
      </c>
      <c r="J6" s="40">
        <f t="shared" ref="J6" si="0">I6/H6*100</f>
        <v>110.93333333333332</v>
      </c>
      <c r="K6" s="43">
        <v>0</v>
      </c>
      <c r="L6" s="44">
        <v>0</v>
      </c>
      <c r="M6" s="45">
        <v>0</v>
      </c>
      <c r="N6" s="38">
        <v>789</v>
      </c>
      <c r="O6" s="39">
        <v>789</v>
      </c>
      <c r="P6" s="40">
        <v>0</v>
      </c>
      <c r="Q6" s="38">
        <v>0</v>
      </c>
      <c r="R6" s="39">
        <v>0</v>
      </c>
      <c r="S6" s="40">
        <v>0</v>
      </c>
      <c r="T6" s="46">
        <v>789</v>
      </c>
      <c r="U6" s="43">
        <v>0</v>
      </c>
      <c r="V6" s="44">
        <v>0</v>
      </c>
      <c r="W6" s="45">
        <v>0</v>
      </c>
      <c r="X6" s="41">
        <v>0</v>
      </c>
      <c r="Y6" s="39">
        <v>0</v>
      </c>
      <c r="Z6" s="42">
        <v>0</v>
      </c>
      <c r="AA6" s="43">
        <v>0</v>
      </c>
      <c r="AB6" s="44">
        <v>0</v>
      </c>
      <c r="AC6" s="45">
        <v>0</v>
      </c>
      <c r="AD6" s="43">
        <v>0</v>
      </c>
      <c r="AE6" s="44">
        <v>0</v>
      </c>
      <c r="AF6" s="45">
        <v>0</v>
      </c>
      <c r="AG6" s="38">
        <f>U6+X6+AA6+AD6</f>
        <v>0</v>
      </c>
      <c r="AH6" s="39">
        <f>V6+Y6+AB6+AE6</f>
        <v>0</v>
      </c>
      <c r="AI6" s="40">
        <v>0</v>
      </c>
      <c r="AJ6" s="41">
        <v>499</v>
      </c>
      <c r="AK6" s="39">
        <v>228</v>
      </c>
      <c r="AL6" s="42">
        <f>AK6/AJ6*100</f>
        <v>45.69138276553106</v>
      </c>
      <c r="AM6" s="43">
        <v>290</v>
      </c>
      <c r="AN6" s="44">
        <v>177</v>
      </c>
      <c r="AO6" s="45">
        <f>AN6/AM6*100</f>
        <v>61.03448275862069</v>
      </c>
      <c r="AP6" s="41">
        <f>AJ6+AM6</f>
        <v>789</v>
      </c>
      <c r="AQ6" s="39">
        <f t="shared" ref="AQ6:AQ10" si="1">AK6+AN6</f>
        <v>405</v>
      </c>
      <c r="AR6" s="42">
        <f>AQ6/AP6*100</f>
        <v>51.330798479087449</v>
      </c>
      <c r="AS6" s="43">
        <v>334</v>
      </c>
      <c r="AT6" s="44"/>
      <c r="AU6" s="45">
        <f>AT6/AS6*100</f>
        <v>0</v>
      </c>
      <c r="AV6" s="43">
        <f>AG6+AP6</f>
        <v>789</v>
      </c>
      <c r="AW6" s="44">
        <f t="shared" ref="AV6:AW10" si="2">AH6+AQ6</f>
        <v>405</v>
      </c>
      <c r="AX6" s="45">
        <f t="shared" ref="AX6:AX11" si="3">AW6/AV6*100</f>
        <v>51.330798479087449</v>
      </c>
    </row>
    <row r="7" spans="1:50" s="47" customFormat="1" ht="33.75" customHeight="1">
      <c r="A7" s="48" t="s">
        <v>28</v>
      </c>
      <c r="B7" s="49">
        <v>2200</v>
      </c>
      <c r="C7" s="50">
        <v>2200</v>
      </c>
      <c r="D7" s="51">
        <f>C7/B7*100</f>
        <v>100</v>
      </c>
      <c r="E7" s="52">
        <v>0</v>
      </c>
      <c r="F7" s="50">
        <v>0</v>
      </c>
      <c r="G7" s="42">
        <v>0</v>
      </c>
      <c r="H7" s="49">
        <v>0</v>
      </c>
      <c r="I7" s="50">
        <v>0</v>
      </c>
      <c r="J7" s="40">
        <v>0</v>
      </c>
      <c r="K7" s="49">
        <v>0</v>
      </c>
      <c r="L7" s="50">
        <v>0</v>
      </c>
      <c r="M7" s="51">
        <v>0</v>
      </c>
      <c r="N7" s="49">
        <v>630</v>
      </c>
      <c r="O7" s="50">
        <v>630</v>
      </c>
      <c r="P7" s="51">
        <f t="shared" ref="P7:P11" si="4">O7/N7*100</f>
        <v>100</v>
      </c>
      <c r="Q7" s="49">
        <v>80</v>
      </c>
      <c r="R7" s="50">
        <v>85</v>
      </c>
      <c r="S7" s="51">
        <f t="shared" ref="S7:S11" si="5">R7/Q7*100</f>
        <v>106.25</v>
      </c>
      <c r="T7" s="53">
        <v>630</v>
      </c>
      <c r="U7" s="49">
        <v>0</v>
      </c>
      <c r="V7" s="50">
        <v>0</v>
      </c>
      <c r="W7" s="40">
        <v>0</v>
      </c>
      <c r="X7" s="52">
        <v>0</v>
      </c>
      <c r="Y7" s="50">
        <v>0</v>
      </c>
      <c r="Z7" s="42">
        <v>0</v>
      </c>
      <c r="AA7" s="49">
        <v>0</v>
      </c>
      <c r="AB7" s="50">
        <v>0</v>
      </c>
      <c r="AC7" s="40">
        <v>0</v>
      </c>
      <c r="AD7" s="49">
        <v>0</v>
      </c>
      <c r="AE7" s="50">
        <v>0</v>
      </c>
      <c r="AF7" s="40">
        <v>0</v>
      </c>
      <c r="AG7" s="38">
        <f t="shared" ref="AG7:AH10" si="6">U7+X7+AA7+AD7</f>
        <v>0</v>
      </c>
      <c r="AH7" s="39">
        <f t="shared" si="6"/>
        <v>0</v>
      </c>
      <c r="AI7" s="51">
        <v>0</v>
      </c>
      <c r="AJ7" s="52">
        <v>350</v>
      </c>
      <c r="AK7" s="50">
        <v>283</v>
      </c>
      <c r="AL7" s="42">
        <f>AK7/AJ7*100</f>
        <v>80.857142857142861</v>
      </c>
      <c r="AM7" s="49">
        <v>360</v>
      </c>
      <c r="AN7" s="50">
        <v>260</v>
      </c>
      <c r="AO7" s="40">
        <f>AN7/AM7*100</f>
        <v>72.222222222222214</v>
      </c>
      <c r="AP7" s="41">
        <f t="shared" ref="AP7:AP10" si="7">AJ7+AM7</f>
        <v>710</v>
      </c>
      <c r="AQ7" s="39">
        <f t="shared" si="1"/>
        <v>543</v>
      </c>
      <c r="AR7" s="42">
        <f>AQ7/AP7*100</f>
        <v>76.478873239436624</v>
      </c>
      <c r="AS7" s="49">
        <v>350</v>
      </c>
      <c r="AT7" s="50">
        <v>203</v>
      </c>
      <c r="AU7" s="40">
        <f>AT7/AS7*100</f>
        <v>57.999999999999993</v>
      </c>
      <c r="AV7" s="38">
        <f t="shared" si="2"/>
        <v>710</v>
      </c>
      <c r="AW7" s="39">
        <f t="shared" si="2"/>
        <v>543</v>
      </c>
      <c r="AX7" s="40">
        <f t="shared" si="3"/>
        <v>76.478873239436624</v>
      </c>
    </row>
    <row r="8" spans="1:50" s="47" customFormat="1" ht="33.75" customHeight="1">
      <c r="A8" s="48" t="s">
        <v>29</v>
      </c>
      <c r="B8" s="49">
        <v>200</v>
      </c>
      <c r="C8" s="50">
        <v>200</v>
      </c>
      <c r="D8" s="51">
        <f>C8/B8*100</f>
        <v>100</v>
      </c>
      <c r="E8" s="52">
        <v>528</v>
      </c>
      <c r="F8" s="50">
        <v>528</v>
      </c>
      <c r="G8" s="42">
        <f t="shared" ref="G8:G11" si="8">F8/E8*100</f>
        <v>100</v>
      </c>
      <c r="H8" s="49">
        <v>500</v>
      </c>
      <c r="I8" s="50">
        <v>500</v>
      </c>
      <c r="J8" s="40">
        <f t="shared" ref="J8" si="9">I8/H8*100</f>
        <v>100</v>
      </c>
      <c r="K8" s="49">
        <v>200</v>
      </c>
      <c r="L8" s="50">
        <v>340</v>
      </c>
      <c r="M8" s="51">
        <f>L8/K8*100</f>
        <v>170</v>
      </c>
      <c r="N8" s="49">
        <v>1450</v>
      </c>
      <c r="O8" s="50">
        <v>1450</v>
      </c>
      <c r="P8" s="51">
        <f t="shared" si="4"/>
        <v>100</v>
      </c>
      <c r="Q8" s="49">
        <v>250</v>
      </c>
      <c r="R8" s="50">
        <v>229</v>
      </c>
      <c r="S8" s="51">
        <f t="shared" si="5"/>
        <v>91.600000000000009</v>
      </c>
      <c r="T8" s="53">
        <v>1450</v>
      </c>
      <c r="U8" s="49">
        <v>100</v>
      </c>
      <c r="V8" s="50">
        <v>100</v>
      </c>
      <c r="W8" s="51">
        <f>V8/U8*100</f>
        <v>100</v>
      </c>
      <c r="X8" s="52">
        <v>650</v>
      </c>
      <c r="Y8" s="50">
        <v>680</v>
      </c>
      <c r="Z8" s="42">
        <f t="shared" ref="Z8:Z11" si="10">Y8/X8*100</f>
        <v>104.61538461538463</v>
      </c>
      <c r="AA8" s="49">
        <v>0</v>
      </c>
      <c r="AB8" s="50">
        <v>0</v>
      </c>
      <c r="AC8" s="40">
        <v>0</v>
      </c>
      <c r="AD8" s="49">
        <v>0</v>
      </c>
      <c r="AE8" s="50">
        <v>0</v>
      </c>
      <c r="AF8" s="40">
        <v>0</v>
      </c>
      <c r="AG8" s="38">
        <f t="shared" si="6"/>
        <v>750</v>
      </c>
      <c r="AH8" s="39">
        <f t="shared" si="6"/>
        <v>780</v>
      </c>
      <c r="AI8" s="51">
        <f t="shared" ref="AI8:AI11" si="11">AH8/AG8*100</f>
        <v>104</v>
      </c>
      <c r="AJ8" s="52">
        <v>450</v>
      </c>
      <c r="AK8" s="50">
        <v>354</v>
      </c>
      <c r="AL8" s="42">
        <f>AK8/AJ8*100</f>
        <v>78.666666666666657</v>
      </c>
      <c r="AM8" s="49">
        <v>500</v>
      </c>
      <c r="AN8" s="50">
        <v>191</v>
      </c>
      <c r="AO8" s="40">
        <f>AN8/AM8*100</f>
        <v>38.200000000000003</v>
      </c>
      <c r="AP8" s="41">
        <f t="shared" si="7"/>
        <v>950</v>
      </c>
      <c r="AQ8" s="39">
        <f t="shared" si="1"/>
        <v>545</v>
      </c>
      <c r="AR8" s="42">
        <f>AQ8/AP8*100</f>
        <v>57.368421052631582</v>
      </c>
      <c r="AS8" s="49">
        <v>300</v>
      </c>
      <c r="AT8" s="50">
        <v>92</v>
      </c>
      <c r="AU8" s="40">
        <f>AT8/AS8*100</f>
        <v>30.666666666666664</v>
      </c>
      <c r="AV8" s="38">
        <f t="shared" si="2"/>
        <v>1700</v>
      </c>
      <c r="AW8" s="39">
        <f t="shared" si="2"/>
        <v>1325</v>
      </c>
      <c r="AX8" s="40">
        <f t="shared" si="3"/>
        <v>77.941176470588232</v>
      </c>
    </row>
    <row r="9" spans="1:50" s="47" customFormat="1" ht="33.75" customHeight="1">
      <c r="A9" s="54" t="s">
        <v>30</v>
      </c>
      <c r="B9" s="55">
        <v>0</v>
      </c>
      <c r="C9" s="56">
        <v>0</v>
      </c>
      <c r="D9" s="57">
        <v>0</v>
      </c>
      <c r="E9" s="58">
        <v>300</v>
      </c>
      <c r="F9" s="56"/>
      <c r="G9" s="59">
        <f t="shared" si="8"/>
        <v>0</v>
      </c>
      <c r="H9" s="55">
        <v>0</v>
      </c>
      <c r="I9" s="56">
        <v>0</v>
      </c>
      <c r="J9" s="60">
        <v>0</v>
      </c>
      <c r="K9" s="55">
        <v>0</v>
      </c>
      <c r="L9" s="56">
        <v>0</v>
      </c>
      <c r="M9" s="57">
        <v>0</v>
      </c>
      <c r="N9" s="55">
        <v>900</v>
      </c>
      <c r="O9" s="56">
        <v>900</v>
      </c>
      <c r="P9" s="57">
        <f t="shared" si="4"/>
        <v>100</v>
      </c>
      <c r="Q9" s="55">
        <v>200</v>
      </c>
      <c r="R9" s="56">
        <v>200</v>
      </c>
      <c r="S9" s="57">
        <f t="shared" si="5"/>
        <v>100</v>
      </c>
      <c r="T9" s="61">
        <v>900</v>
      </c>
      <c r="U9" s="55">
        <v>200</v>
      </c>
      <c r="V9" s="56">
        <v>230</v>
      </c>
      <c r="W9" s="60">
        <f>V9/U9*100</f>
        <v>114.99999999999999</v>
      </c>
      <c r="X9" s="58">
        <v>300</v>
      </c>
      <c r="Y9" s="56">
        <v>460</v>
      </c>
      <c r="Z9" s="59">
        <f t="shared" si="10"/>
        <v>153.33333333333334</v>
      </c>
      <c r="AA9" s="55">
        <v>100</v>
      </c>
      <c r="AB9" s="56"/>
      <c r="AC9" s="60">
        <f>AB9/AA9*100</f>
        <v>0</v>
      </c>
      <c r="AD9" s="55">
        <v>0</v>
      </c>
      <c r="AE9" s="56">
        <v>0</v>
      </c>
      <c r="AF9" s="60">
        <v>0</v>
      </c>
      <c r="AG9" s="38">
        <f t="shared" si="6"/>
        <v>600</v>
      </c>
      <c r="AH9" s="39">
        <f t="shared" si="6"/>
        <v>690</v>
      </c>
      <c r="AI9" s="51">
        <f t="shared" si="11"/>
        <v>114.99999999999999</v>
      </c>
      <c r="AJ9" s="58">
        <v>500</v>
      </c>
      <c r="AK9" s="56">
        <v>500</v>
      </c>
      <c r="AL9" s="59">
        <f>AK9/AJ9*100</f>
        <v>100</v>
      </c>
      <c r="AM9" s="55">
        <v>0</v>
      </c>
      <c r="AN9" s="56">
        <v>0</v>
      </c>
      <c r="AO9" s="60">
        <v>0</v>
      </c>
      <c r="AP9" s="62">
        <f t="shared" si="7"/>
        <v>500</v>
      </c>
      <c r="AQ9" s="63">
        <f t="shared" si="1"/>
        <v>500</v>
      </c>
      <c r="AR9" s="59">
        <f>AQ9/AP9*100</f>
        <v>100</v>
      </c>
      <c r="AS9" s="55">
        <v>500</v>
      </c>
      <c r="AT9" s="56">
        <v>35</v>
      </c>
      <c r="AU9" s="60">
        <f>AT9/AS9*100</f>
        <v>7.0000000000000009</v>
      </c>
      <c r="AV9" s="64">
        <f t="shared" si="2"/>
        <v>1100</v>
      </c>
      <c r="AW9" s="63">
        <f t="shared" si="2"/>
        <v>1190</v>
      </c>
      <c r="AX9" s="60">
        <f t="shared" si="3"/>
        <v>108.18181818181817</v>
      </c>
    </row>
    <row r="10" spans="1:50" s="47" customFormat="1" ht="33.75" customHeight="1" thickBot="1">
      <c r="A10" s="54" t="s">
        <v>31</v>
      </c>
      <c r="B10" s="55">
        <v>0</v>
      </c>
      <c r="C10" s="56">
        <v>0</v>
      </c>
      <c r="D10" s="57">
        <v>0</v>
      </c>
      <c r="E10" s="58">
        <v>0</v>
      </c>
      <c r="F10" s="56">
        <v>0</v>
      </c>
      <c r="G10" s="65">
        <v>0</v>
      </c>
      <c r="H10" s="55">
        <v>0</v>
      </c>
      <c r="I10" s="56">
        <v>0</v>
      </c>
      <c r="J10" s="57">
        <v>0</v>
      </c>
      <c r="K10" s="55">
        <v>0</v>
      </c>
      <c r="L10" s="56">
        <v>0</v>
      </c>
      <c r="M10" s="57">
        <v>0</v>
      </c>
      <c r="N10" s="55">
        <v>500</v>
      </c>
      <c r="O10" s="56">
        <v>540</v>
      </c>
      <c r="P10" s="57">
        <f t="shared" si="4"/>
        <v>108</v>
      </c>
      <c r="Q10" s="55">
        <v>0</v>
      </c>
      <c r="R10" s="56">
        <v>0</v>
      </c>
      <c r="S10" s="57">
        <v>0</v>
      </c>
      <c r="T10" s="61">
        <v>540</v>
      </c>
      <c r="U10" s="55">
        <v>0</v>
      </c>
      <c r="V10" s="56">
        <v>0</v>
      </c>
      <c r="W10" s="57">
        <v>0</v>
      </c>
      <c r="X10" s="58">
        <v>200</v>
      </c>
      <c r="Y10" s="56">
        <v>200</v>
      </c>
      <c r="Z10" s="65">
        <f t="shared" si="10"/>
        <v>100</v>
      </c>
      <c r="AA10" s="55">
        <v>0</v>
      </c>
      <c r="AB10" s="56">
        <v>0</v>
      </c>
      <c r="AC10" s="57">
        <v>0</v>
      </c>
      <c r="AD10" s="55">
        <v>300</v>
      </c>
      <c r="AE10" s="56">
        <v>340</v>
      </c>
      <c r="AF10" s="57">
        <f>AE10/AD10*100</f>
        <v>113.33333333333333</v>
      </c>
      <c r="AG10" s="64">
        <f t="shared" si="6"/>
        <v>500</v>
      </c>
      <c r="AH10" s="63">
        <f t="shared" si="6"/>
        <v>540</v>
      </c>
      <c r="AI10" s="57">
        <f t="shared" si="11"/>
        <v>108</v>
      </c>
      <c r="AJ10" s="58">
        <v>0</v>
      </c>
      <c r="AK10" s="56">
        <v>0</v>
      </c>
      <c r="AL10" s="65">
        <v>0</v>
      </c>
      <c r="AM10" s="55">
        <v>0</v>
      </c>
      <c r="AN10" s="56">
        <v>0</v>
      </c>
      <c r="AO10" s="57">
        <v>0</v>
      </c>
      <c r="AP10" s="58">
        <f t="shared" si="7"/>
        <v>0</v>
      </c>
      <c r="AQ10" s="56">
        <f t="shared" si="1"/>
        <v>0</v>
      </c>
      <c r="AR10" s="65">
        <v>0</v>
      </c>
      <c r="AS10" s="55">
        <v>0</v>
      </c>
      <c r="AT10" s="56">
        <v>0</v>
      </c>
      <c r="AU10" s="57">
        <v>0</v>
      </c>
      <c r="AV10" s="55">
        <f t="shared" si="2"/>
        <v>500</v>
      </c>
      <c r="AW10" s="56">
        <f t="shared" si="2"/>
        <v>540</v>
      </c>
      <c r="AX10" s="57">
        <f t="shared" si="3"/>
        <v>108</v>
      </c>
    </row>
    <row r="11" spans="1:50" s="77" customFormat="1" ht="45" customHeight="1" thickBot="1">
      <c r="A11" s="66" t="s">
        <v>32</v>
      </c>
      <c r="B11" s="67">
        <f>SUM(B6:B10)</f>
        <v>4275</v>
      </c>
      <c r="C11" s="68">
        <f>SUM(C6:C10)</f>
        <v>4275</v>
      </c>
      <c r="D11" s="69">
        <f>C11/B11*100</f>
        <v>100</v>
      </c>
      <c r="E11" s="70">
        <f>SUM(E6:E10)</f>
        <v>828</v>
      </c>
      <c r="F11" s="68">
        <f>SUM(F6:F10)</f>
        <v>528</v>
      </c>
      <c r="G11" s="71">
        <f t="shared" si="8"/>
        <v>63.768115942028977</v>
      </c>
      <c r="H11" s="67">
        <f>SUM(H6:H10)</f>
        <v>2375</v>
      </c>
      <c r="I11" s="68">
        <f>SUM(I6:I10)</f>
        <v>2580</v>
      </c>
      <c r="J11" s="69">
        <f>I11/H11*100</f>
        <v>108.63157894736841</v>
      </c>
      <c r="K11" s="67">
        <f>SUM(K6:K10)</f>
        <v>200</v>
      </c>
      <c r="L11" s="68">
        <f>SUM(L6:L10)</f>
        <v>340</v>
      </c>
      <c r="M11" s="69">
        <f>L11/K11*100</f>
        <v>170</v>
      </c>
      <c r="N11" s="67">
        <f>SUM(N6:N10)</f>
        <v>4269</v>
      </c>
      <c r="O11" s="68">
        <f>SUM(O6:O10)</f>
        <v>4309</v>
      </c>
      <c r="P11" s="69">
        <f t="shared" si="4"/>
        <v>100.93698758491449</v>
      </c>
      <c r="Q11" s="67">
        <f>SUM(Q6:Q10)</f>
        <v>530</v>
      </c>
      <c r="R11" s="68">
        <f>SUM(R6:R10)</f>
        <v>514</v>
      </c>
      <c r="S11" s="69">
        <f t="shared" si="5"/>
        <v>96.981132075471692</v>
      </c>
      <c r="T11" s="72">
        <f>SUM(T6:T10)</f>
        <v>4309</v>
      </c>
      <c r="U11" s="73">
        <f>SUM(U6:U10)</f>
        <v>300</v>
      </c>
      <c r="V11" s="68">
        <f>SUM(V6:V10)</f>
        <v>330</v>
      </c>
      <c r="W11" s="69">
        <f>V11/U11*100</f>
        <v>110.00000000000001</v>
      </c>
      <c r="X11" s="74">
        <f>SUM(X6:X10)</f>
        <v>1150</v>
      </c>
      <c r="Y11" s="68">
        <f>SUM(Y6:Y10)</f>
        <v>1340</v>
      </c>
      <c r="Z11" s="71">
        <f t="shared" si="10"/>
        <v>116.52173913043478</v>
      </c>
      <c r="AA11" s="73">
        <f>SUM(AA6:AA10)</f>
        <v>100</v>
      </c>
      <c r="AB11" s="68">
        <f>SUM(AB6:AB10)</f>
        <v>0</v>
      </c>
      <c r="AC11" s="69">
        <f>AB11/AA11*100</f>
        <v>0</v>
      </c>
      <c r="AD11" s="73">
        <f>SUM(AD6:AD10)</f>
        <v>300</v>
      </c>
      <c r="AE11" s="68">
        <f>SUM(AE6:AE10)</f>
        <v>340</v>
      </c>
      <c r="AF11" s="69">
        <f>AE11/AD11*100</f>
        <v>113.33333333333333</v>
      </c>
      <c r="AG11" s="75">
        <f>SUM(AG6:AG10)</f>
        <v>1850</v>
      </c>
      <c r="AH11" s="76">
        <f>SUM(AH6:AH10)</f>
        <v>2010</v>
      </c>
      <c r="AI11" s="69">
        <f t="shared" si="11"/>
        <v>108.64864864864865</v>
      </c>
      <c r="AJ11" s="70">
        <f>SUM(AJ6:AJ10)</f>
        <v>1799</v>
      </c>
      <c r="AK11" s="68">
        <f>SUM(AK6:AK10)</f>
        <v>1365</v>
      </c>
      <c r="AL11" s="71">
        <f>AK11/AJ11*100</f>
        <v>75.875486381322958</v>
      </c>
      <c r="AM11" s="67">
        <f>SUM(AM6:AM10)</f>
        <v>1150</v>
      </c>
      <c r="AN11" s="68">
        <f>SUM(AN6:AN10)</f>
        <v>628</v>
      </c>
      <c r="AO11" s="69">
        <f>AN11/AM11*100</f>
        <v>54.608695652173914</v>
      </c>
      <c r="AP11" s="70">
        <f>SUM(AP6:AP10)</f>
        <v>2949</v>
      </c>
      <c r="AQ11" s="68">
        <f>SUM(AQ6:AQ10)</f>
        <v>1993</v>
      </c>
      <c r="AR11" s="71">
        <f>AQ11/AP11*100</f>
        <v>67.582231264835542</v>
      </c>
      <c r="AS11" s="73">
        <f>SUM(AS6:AS10)</f>
        <v>1484</v>
      </c>
      <c r="AT11" s="68">
        <f>SUM(AT6:AT10)</f>
        <v>330</v>
      </c>
      <c r="AU11" s="69">
        <f>AT11/AS11*100</f>
        <v>22.237196765498652</v>
      </c>
      <c r="AV11" s="67">
        <f>AG11+AP11</f>
        <v>4799</v>
      </c>
      <c r="AW11" s="68">
        <f>AH11+AQ11</f>
        <v>4003</v>
      </c>
      <c r="AX11" s="69">
        <f t="shared" si="3"/>
        <v>83.413211085642843</v>
      </c>
    </row>
    <row r="17" spans="18:20">
      <c r="T17" s="4" t="s">
        <v>33</v>
      </c>
    </row>
    <row r="19" spans="18:20">
      <c r="R19" s="4" t="s">
        <v>34</v>
      </c>
    </row>
    <row r="25" spans="18:20">
      <c r="S25" s="4" t="s">
        <v>34</v>
      </c>
    </row>
  </sheetData>
  <mergeCells count="23">
    <mergeCell ref="AM4:AO4"/>
    <mergeCell ref="AP4:AR4"/>
    <mergeCell ref="AS4:AU4"/>
    <mergeCell ref="T3:T4"/>
    <mergeCell ref="U3:AI3"/>
    <mergeCell ref="AJ3:AU3"/>
    <mergeCell ref="AV3:AX4"/>
    <mergeCell ref="U4:W4"/>
    <mergeCell ref="X4:Z4"/>
    <mergeCell ref="AA4:AC4"/>
    <mergeCell ref="AD4:AF4"/>
    <mergeCell ref="AG4:AI4"/>
    <mergeCell ref="AJ4:AL4"/>
    <mergeCell ref="A1:Z1"/>
    <mergeCell ref="A2:A5"/>
    <mergeCell ref="B2:T2"/>
    <mergeCell ref="U2:AX2"/>
    <mergeCell ref="B3:D4"/>
    <mergeCell ref="E3:G4"/>
    <mergeCell ref="H3:J4"/>
    <mergeCell ref="K3:M4"/>
    <mergeCell ref="N3:P4"/>
    <mergeCell ref="Q3:S4"/>
  </mergeCells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2019-05-17T08:16:10Z</dcterms:created>
  <dcterms:modified xsi:type="dcterms:W3CDTF">2019-05-17T08:19:30Z</dcterms:modified>
</cp:coreProperties>
</file>