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740" windowHeight="12255"/>
  </bookViews>
  <sheets>
    <sheet name="29.05.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1" l="1"/>
  <c r="AB11" i="1" s="1"/>
  <c r="Z11" i="1"/>
  <c r="U11" i="1"/>
  <c r="V11" i="1" s="1"/>
  <c r="T11" i="1"/>
  <c r="S11" i="1"/>
  <c r="R11" i="1"/>
  <c r="Q11" i="1"/>
  <c r="L11" i="1"/>
  <c r="K11" i="1"/>
  <c r="M11" i="1" s="1"/>
  <c r="I11" i="1"/>
  <c r="J11" i="1" s="1"/>
  <c r="H11" i="1"/>
  <c r="G11" i="1"/>
  <c r="F11" i="1"/>
  <c r="E11" i="1"/>
  <c r="C11" i="1"/>
  <c r="D11" i="1" s="1"/>
  <c r="B11" i="1"/>
  <c r="AC10" i="1"/>
  <c r="X10" i="1"/>
  <c r="W10" i="1"/>
  <c r="O10" i="1"/>
  <c r="AD10" i="1" s="1"/>
  <c r="AE10" i="1" s="1"/>
  <c r="N10" i="1"/>
  <c r="M10" i="1"/>
  <c r="G10" i="1"/>
  <c r="AB9" i="1"/>
  <c r="Y9" i="1"/>
  <c r="X9" i="1"/>
  <c r="W9" i="1"/>
  <c r="S9" i="1"/>
  <c r="P9" i="1"/>
  <c r="O9" i="1"/>
  <c r="AD9" i="1" s="1"/>
  <c r="AE9" i="1" s="1"/>
  <c r="N9" i="1"/>
  <c r="AC9" i="1" s="1"/>
  <c r="J9" i="1"/>
  <c r="G9" i="1"/>
  <c r="D9" i="1"/>
  <c r="AB8" i="1"/>
  <c r="X8" i="1"/>
  <c r="W8" i="1"/>
  <c r="Y8" i="1" s="1"/>
  <c r="V8" i="1"/>
  <c r="S8" i="1"/>
  <c r="O8" i="1"/>
  <c r="AD8" i="1" s="1"/>
  <c r="N8" i="1"/>
  <c r="G8" i="1"/>
  <c r="D8" i="1"/>
  <c r="AB7" i="1"/>
  <c r="Y7" i="1"/>
  <c r="X7" i="1"/>
  <c r="W7" i="1"/>
  <c r="W11" i="1" s="1"/>
  <c r="V7" i="1"/>
  <c r="S7" i="1"/>
  <c r="O7" i="1"/>
  <c r="AD7" i="1" s="1"/>
  <c r="AE7" i="1" s="1"/>
  <c r="N7" i="1"/>
  <c r="AC7" i="1" s="1"/>
  <c r="AB6" i="1"/>
  <c r="X6" i="1"/>
  <c r="X11" i="1" s="1"/>
  <c r="W6" i="1"/>
  <c r="V6" i="1"/>
  <c r="S6" i="1"/>
  <c r="O6" i="1"/>
  <c r="AD6" i="1" s="1"/>
  <c r="N6" i="1"/>
  <c r="N11" i="1" s="1"/>
  <c r="AC11" i="1" s="1"/>
  <c r="AE8" i="1" l="1"/>
  <c r="AE6" i="1"/>
  <c r="Y11" i="1"/>
  <c r="O11" i="1"/>
  <c r="Y6" i="1"/>
  <c r="P8" i="1"/>
  <c r="P10" i="1"/>
  <c r="AC8" i="1"/>
  <c r="AC6" i="1"/>
  <c r="AD11" i="1" l="1"/>
  <c r="AE11" i="1" s="1"/>
  <c r="P11" i="1"/>
</calcChain>
</file>

<file path=xl/sharedStrings.xml><?xml version="1.0" encoding="utf-8"?>
<sst xmlns="http://schemas.openxmlformats.org/spreadsheetml/2006/main" count="51" uniqueCount="24">
  <si>
    <t>Наименование предприятия</t>
  </si>
  <si>
    <t>Яровой сев</t>
  </si>
  <si>
    <t>Кормовые культуры</t>
  </si>
  <si>
    <t xml:space="preserve">Всего </t>
  </si>
  <si>
    <t>Овес</t>
  </si>
  <si>
    <t>Ячмень</t>
  </si>
  <si>
    <t>Яровая пшеница</t>
  </si>
  <si>
    <t>Однолетние травы</t>
  </si>
  <si>
    <t>Кукуруза                  (силос)</t>
  </si>
  <si>
    <t>Итого кормовых</t>
  </si>
  <si>
    <t>Подсев мн.трав</t>
  </si>
  <si>
    <t>План, га</t>
  </si>
  <si>
    <t>Факт., га</t>
  </si>
  <si>
    <t>%</t>
  </si>
  <si>
    <t>ООО "РусМолоко" отд."Яровое"</t>
  </si>
  <si>
    <t>ООО "РусМолоко"                        отд.  "Вешние  воды"</t>
  </si>
  <si>
    <t>ОАО "Совхоз им. Кирова"</t>
  </si>
  <si>
    <t>ООО "Колхоз                           "Заветы Ильича"</t>
  </si>
  <si>
    <t>Итого</t>
  </si>
  <si>
    <t>ООО "АФ "Елгозинское"</t>
  </si>
  <si>
    <t>Яровая тритикале</t>
  </si>
  <si>
    <t>Яровые зерновые культуры</t>
  </si>
  <si>
    <t xml:space="preserve">Итого яровых зерновых </t>
  </si>
  <si>
    <t>Весеннеполевые работы по Лотошинскому району на утро 29.05.2019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</si>
</sst>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7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/>
    <xf numFmtId="0" fontId="1" fillId="0" borderId="27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0" xfId="0" applyFont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4" fontId="2" fillId="0" borderId="45" xfId="0" applyNumberFormat="1" applyFont="1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64" fontId="2" fillId="0" borderId="48" xfId="0" applyNumberFormat="1" applyFont="1" applyBorder="1" applyAlignment="1">
      <alignment horizontal="center" vertical="center" wrapText="1"/>
    </xf>
    <xf numFmtId="164" fontId="5" fillId="0" borderId="49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workbookViewId="0">
      <selection activeCell="J16" sqref="J16"/>
    </sheetView>
  </sheetViews>
  <sheetFormatPr defaultRowHeight="14.25" x14ac:dyDescent="0.2"/>
  <cols>
    <col min="1" max="1" width="23.85546875" style="20" customWidth="1"/>
    <col min="2" max="31" width="6.140625" style="20" customWidth="1"/>
    <col min="32" max="243" width="9.140625" style="20"/>
    <col min="244" max="244" width="25.140625" style="20" customWidth="1"/>
    <col min="245" max="259" width="6.140625" style="20" customWidth="1"/>
    <col min="260" max="260" width="14" style="20" customWidth="1"/>
    <col min="261" max="287" width="6.140625" style="20" customWidth="1"/>
    <col min="288" max="499" width="9.140625" style="20"/>
    <col min="500" max="500" width="25.140625" style="20" customWidth="1"/>
    <col min="501" max="515" width="6.140625" style="20" customWidth="1"/>
    <col min="516" max="516" width="14" style="20" customWidth="1"/>
    <col min="517" max="543" width="6.140625" style="20" customWidth="1"/>
    <col min="544" max="755" width="9.140625" style="20"/>
    <col min="756" max="756" width="25.140625" style="20" customWidth="1"/>
    <col min="757" max="771" width="6.140625" style="20" customWidth="1"/>
    <col min="772" max="772" width="14" style="20" customWidth="1"/>
    <col min="773" max="799" width="6.140625" style="20" customWidth="1"/>
    <col min="800" max="1011" width="9.140625" style="20"/>
    <col min="1012" max="1012" width="25.140625" style="20" customWidth="1"/>
    <col min="1013" max="1027" width="6.140625" style="20" customWidth="1"/>
    <col min="1028" max="1028" width="14" style="20" customWidth="1"/>
    <col min="1029" max="1055" width="6.140625" style="20" customWidth="1"/>
    <col min="1056" max="1267" width="9.140625" style="20"/>
    <col min="1268" max="1268" width="25.140625" style="20" customWidth="1"/>
    <col min="1269" max="1283" width="6.140625" style="20" customWidth="1"/>
    <col min="1284" max="1284" width="14" style="20" customWidth="1"/>
    <col min="1285" max="1311" width="6.140625" style="20" customWidth="1"/>
    <col min="1312" max="1523" width="9.140625" style="20"/>
    <col min="1524" max="1524" width="25.140625" style="20" customWidth="1"/>
    <col min="1525" max="1539" width="6.140625" style="20" customWidth="1"/>
    <col min="1540" max="1540" width="14" style="20" customWidth="1"/>
    <col min="1541" max="1567" width="6.140625" style="20" customWidth="1"/>
    <col min="1568" max="1779" width="9.140625" style="20"/>
    <col min="1780" max="1780" width="25.140625" style="20" customWidth="1"/>
    <col min="1781" max="1795" width="6.140625" style="20" customWidth="1"/>
    <col min="1796" max="1796" width="14" style="20" customWidth="1"/>
    <col min="1797" max="1823" width="6.140625" style="20" customWidth="1"/>
    <col min="1824" max="2035" width="9.140625" style="20"/>
    <col min="2036" max="2036" width="25.140625" style="20" customWidth="1"/>
    <col min="2037" max="2051" width="6.140625" style="20" customWidth="1"/>
    <col min="2052" max="2052" width="14" style="20" customWidth="1"/>
    <col min="2053" max="2079" width="6.140625" style="20" customWidth="1"/>
    <col min="2080" max="2291" width="9.140625" style="20"/>
    <col min="2292" max="2292" width="25.140625" style="20" customWidth="1"/>
    <col min="2293" max="2307" width="6.140625" style="20" customWidth="1"/>
    <col min="2308" max="2308" width="14" style="20" customWidth="1"/>
    <col min="2309" max="2335" width="6.140625" style="20" customWidth="1"/>
    <col min="2336" max="2547" width="9.140625" style="20"/>
    <col min="2548" max="2548" width="25.140625" style="20" customWidth="1"/>
    <col min="2549" max="2563" width="6.140625" style="20" customWidth="1"/>
    <col min="2564" max="2564" width="14" style="20" customWidth="1"/>
    <col min="2565" max="2591" width="6.140625" style="20" customWidth="1"/>
    <col min="2592" max="2803" width="9.140625" style="20"/>
    <col min="2804" max="2804" width="25.140625" style="20" customWidth="1"/>
    <col min="2805" max="2819" width="6.140625" style="20" customWidth="1"/>
    <col min="2820" max="2820" width="14" style="20" customWidth="1"/>
    <col min="2821" max="2847" width="6.140625" style="20" customWidth="1"/>
    <col min="2848" max="3059" width="9.140625" style="20"/>
    <col min="3060" max="3060" width="25.140625" style="20" customWidth="1"/>
    <col min="3061" max="3075" width="6.140625" style="20" customWidth="1"/>
    <col min="3076" max="3076" width="14" style="20" customWidth="1"/>
    <col min="3077" max="3103" width="6.140625" style="20" customWidth="1"/>
    <col min="3104" max="3315" width="9.140625" style="20"/>
    <col min="3316" max="3316" width="25.140625" style="20" customWidth="1"/>
    <col min="3317" max="3331" width="6.140625" style="20" customWidth="1"/>
    <col min="3332" max="3332" width="14" style="20" customWidth="1"/>
    <col min="3333" max="3359" width="6.140625" style="20" customWidth="1"/>
    <col min="3360" max="3571" width="9.140625" style="20"/>
    <col min="3572" max="3572" width="25.140625" style="20" customWidth="1"/>
    <col min="3573" max="3587" width="6.140625" style="20" customWidth="1"/>
    <col min="3588" max="3588" width="14" style="20" customWidth="1"/>
    <col min="3589" max="3615" width="6.140625" style="20" customWidth="1"/>
    <col min="3616" max="3827" width="9.140625" style="20"/>
    <col min="3828" max="3828" width="25.140625" style="20" customWidth="1"/>
    <col min="3829" max="3843" width="6.140625" style="20" customWidth="1"/>
    <col min="3844" max="3844" width="14" style="20" customWidth="1"/>
    <col min="3845" max="3871" width="6.140625" style="20" customWidth="1"/>
    <col min="3872" max="4083" width="9.140625" style="20"/>
    <col min="4084" max="4084" width="25.140625" style="20" customWidth="1"/>
    <col min="4085" max="4099" width="6.140625" style="20" customWidth="1"/>
    <col min="4100" max="4100" width="14" style="20" customWidth="1"/>
    <col min="4101" max="4127" width="6.140625" style="20" customWidth="1"/>
    <col min="4128" max="4339" width="9.140625" style="20"/>
    <col min="4340" max="4340" width="25.140625" style="20" customWidth="1"/>
    <col min="4341" max="4355" width="6.140625" style="20" customWidth="1"/>
    <col min="4356" max="4356" width="14" style="20" customWidth="1"/>
    <col min="4357" max="4383" width="6.140625" style="20" customWidth="1"/>
    <col min="4384" max="4595" width="9.140625" style="20"/>
    <col min="4596" max="4596" width="25.140625" style="20" customWidth="1"/>
    <col min="4597" max="4611" width="6.140625" style="20" customWidth="1"/>
    <col min="4612" max="4612" width="14" style="20" customWidth="1"/>
    <col min="4613" max="4639" width="6.140625" style="20" customWidth="1"/>
    <col min="4640" max="4851" width="9.140625" style="20"/>
    <col min="4852" max="4852" width="25.140625" style="20" customWidth="1"/>
    <col min="4853" max="4867" width="6.140625" style="20" customWidth="1"/>
    <col min="4868" max="4868" width="14" style="20" customWidth="1"/>
    <col min="4869" max="4895" width="6.140625" style="20" customWidth="1"/>
    <col min="4896" max="5107" width="9.140625" style="20"/>
    <col min="5108" max="5108" width="25.140625" style="20" customWidth="1"/>
    <col min="5109" max="5123" width="6.140625" style="20" customWidth="1"/>
    <col min="5124" max="5124" width="14" style="20" customWidth="1"/>
    <col min="5125" max="5151" width="6.140625" style="20" customWidth="1"/>
    <col min="5152" max="5363" width="9.140625" style="20"/>
    <col min="5364" max="5364" width="25.140625" style="20" customWidth="1"/>
    <col min="5365" max="5379" width="6.140625" style="20" customWidth="1"/>
    <col min="5380" max="5380" width="14" style="20" customWidth="1"/>
    <col min="5381" max="5407" width="6.140625" style="20" customWidth="1"/>
    <col min="5408" max="5619" width="9.140625" style="20"/>
    <col min="5620" max="5620" width="25.140625" style="20" customWidth="1"/>
    <col min="5621" max="5635" width="6.140625" style="20" customWidth="1"/>
    <col min="5636" max="5636" width="14" style="20" customWidth="1"/>
    <col min="5637" max="5663" width="6.140625" style="20" customWidth="1"/>
    <col min="5664" max="5875" width="9.140625" style="20"/>
    <col min="5876" max="5876" width="25.140625" style="20" customWidth="1"/>
    <col min="5877" max="5891" width="6.140625" style="20" customWidth="1"/>
    <col min="5892" max="5892" width="14" style="20" customWidth="1"/>
    <col min="5893" max="5919" width="6.140625" style="20" customWidth="1"/>
    <col min="5920" max="6131" width="9.140625" style="20"/>
    <col min="6132" max="6132" width="25.140625" style="20" customWidth="1"/>
    <col min="6133" max="6147" width="6.140625" style="20" customWidth="1"/>
    <col min="6148" max="6148" width="14" style="20" customWidth="1"/>
    <col min="6149" max="6175" width="6.140625" style="20" customWidth="1"/>
    <col min="6176" max="6387" width="9.140625" style="20"/>
    <col min="6388" max="6388" width="25.140625" style="20" customWidth="1"/>
    <col min="6389" max="6403" width="6.140625" style="20" customWidth="1"/>
    <col min="6404" max="6404" width="14" style="20" customWidth="1"/>
    <col min="6405" max="6431" width="6.140625" style="20" customWidth="1"/>
    <col min="6432" max="6643" width="9.140625" style="20"/>
    <col min="6644" max="6644" width="25.140625" style="20" customWidth="1"/>
    <col min="6645" max="6659" width="6.140625" style="20" customWidth="1"/>
    <col min="6660" max="6660" width="14" style="20" customWidth="1"/>
    <col min="6661" max="6687" width="6.140625" style="20" customWidth="1"/>
    <col min="6688" max="6899" width="9.140625" style="20"/>
    <col min="6900" max="6900" width="25.140625" style="20" customWidth="1"/>
    <col min="6901" max="6915" width="6.140625" style="20" customWidth="1"/>
    <col min="6916" max="6916" width="14" style="20" customWidth="1"/>
    <col min="6917" max="6943" width="6.140625" style="20" customWidth="1"/>
    <col min="6944" max="7155" width="9.140625" style="20"/>
    <col min="7156" max="7156" width="25.140625" style="20" customWidth="1"/>
    <col min="7157" max="7171" width="6.140625" style="20" customWidth="1"/>
    <col min="7172" max="7172" width="14" style="20" customWidth="1"/>
    <col min="7173" max="7199" width="6.140625" style="20" customWidth="1"/>
    <col min="7200" max="7411" width="9.140625" style="20"/>
    <col min="7412" max="7412" width="25.140625" style="20" customWidth="1"/>
    <col min="7413" max="7427" width="6.140625" style="20" customWidth="1"/>
    <col min="7428" max="7428" width="14" style="20" customWidth="1"/>
    <col min="7429" max="7455" width="6.140625" style="20" customWidth="1"/>
    <col min="7456" max="7667" width="9.140625" style="20"/>
    <col min="7668" max="7668" width="25.140625" style="20" customWidth="1"/>
    <col min="7669" max="7683" width="6.140625" style="20" customWidth="1"/>
    <col min="7684" max="7684" width="14" style="20" customWidth="1"/>
    <col min="7685" max="7711" width="6.140625" style="20" customWidth="1"/>
    <col min="7712" max="7923" width="9.140625" style="20"/>
    <col min="7924" max="7924" width="25.140625" style="20" customWidth="1"/>
    <col min="7925" max="7939" width="6.140625" style="20" customWidth="1"/>
    <col min="7940" max="7940" width="14" style="20" customWidth="1"/>
    <col min="7941" max="7967" width="6.140625" style="20" customWidth="1"/>
    <col min="7968" max="8179" width="9.140625" style="20"/>
    <col min="8180" max="8180" width="25.140625" style="20" customWidth="1"/>
    <col min="8181" max="8195" width="6.140625" style="20" customWidth="1"/>
    <col min="8196" max="8196" width="14" style="20" customWidth="1"/>
    <col min="8197" max="8223" width="6.140625" style="20" customWidth="1"/>
    <col min="8224" max="8435" width="9.140625" style="20"/>
    <col min="8436" max="8436" width="25.140625" style="20" customWidth="1"/>
    <col min="8437" max="8451" width="6.140625" style="20" customWidth="1"/>
    <col min="8452" max="8452" width="14" style="20" customWidth="1"/>
    <col min="8453" max="8479" width="6.140625" style="20" customWidth="1"/>
    <col min="8480" max="8691" width="9.140625" style="20"/>
    <col min="8692" max="8692" width="25.140625" style="20" customWidth="1"/>
    <col min="8693" max="8707" width="6.140625" style="20" customWidth="1"/>
    <col min="8708" max="8708" width="14" style="20" customWidth="1"/>
    <col min="8709" max="8735" width="6.140625" style="20" customWidth="1"/>
    <col min="8736" max="8947" width="9.140625" style="20"/>
    <col min="8948" max="8948" width="25.140625" style="20" customWidth="1"/>
    <col min="8949" max="8963" width="6.140625" style="20" customWidth="1"/>
    <col min="8964" max="8964" width="14" style="20" customWidth="1"/>
    <col min="8965" max="8991" width="6.140625" style="20" customWidth="1"/>
    <col min="8992" max="9203" width="9.140625" style="20"/>
    <col min="9204" max="9204" width="25.140625" style="20" customWidth="1"/>
    <col min="9205" max="9219" width="6.140625" style="20" customWidth="1"/>
    <col min="9220" max="9220" width="14" style="20" customWidth="1"/>
    <col min="9221" max="9247" width="6.140625" style="20" customWidth="1"/>
    <col min="9248" max="9459" width="9.140625" style="20"/>
    <col min="9460" max="9460" width="25.140625" style="20" customWidth="1"/>
    <col min="9461" max="9475" width="6.140625" style="20" customWidth="1"/>
    <col min="9476" max="9476" width="14" style="20" customWidth="1"/>
    <col min="9477" max="9503" width="6.140625" style="20" customWidth="1"/>
    <col min="9504" max="9715" width="9.140625" style="20"/>
    <col min="9716" max="9716" width="25.140625" style="20" customWidth="1"/>
    <col min="9717" max="9731" width="6.140625" style="20" customWidth="1"/>
    <col min="9732" max="9732" width="14" style="20" customWidth="1"/>
    <col min="9733" max="9759" width="6.140625" style="20" customWidth="1"/>
    <col min="9760" max="9971" width="9.140625" style="20"/>
    <col min="9972" max="9972" width="25.140625" style="20" customWidth="1"/>
    <col min="9973" max="9987" width="6.140625" style="20" customWidth="1"/>
    <col min="9988" max="9988" width="14" style="20" customWidth="1"/>
    <col min="9989" max="10015" width="6.140625" style="20" customWidth="1"/>
    <col min="10016" max="10227" width="9.140625" style="20"/>
    <col min="10228" max="10228" width="25.140625" style="20" customWidth="1"/>
    <col min="10229" max="10243" width="6.140625" style="20" customWidth="1"/>
    <col min="10244" max="10244" width="14" style="20" customWidth="1"/>
    <col min="10245" max="10271" width="6.140625" style="20" customWidth="1"/>
    <col min="10272" max="10483" width="9.140625" style="20"/>
    <col min="10484" max="10484" width="25.140625" style="20" customWidth="1"/>
    <col min="10485" max="10499" width="6.140625" style="20" customWidth="1"/>
    <col min="10500" max="10500" width="14" style="20" customWidth="1"/>
    <col min="10501" max="10527" width="6.140625" style="20" customWidth="1"/>
    <col min="10528" max="10739" width="9.140625" style="20"/>
    <col min="10740" max="10740" width="25.140625" style="20" customWidth="1"/>
    <col min="10741" max="10755" width="6.140625" style="20" customWidth="1"/>
    <col min="10756" max="10756" width="14" style="20" customWidth="1"/>
    <col min="10757" max="10783" width="6.140625" style="20" customWidth="1"/>
    <col min="10784" max="10995" width="9.140625" style="20"/>
    <col min="10996" max="10996" width="25.140625" style="20" customWidth="1"/>
    <col min="10997" max="11011" width="6.140625" style="20" customWidth="1"/>
    <col min="11012" max="11012" width="14" style="20" customWidth="1"/>
    <col min="11013" max="11039" width="6.140625" style="20" customWidth="1"/>
    <col min="11040" max="11251" width="9.140625" style="20"/>
    <col min="11252" max="11252" width="25.140625" style="20" customWidth="1"/>
    <col min="11253" max="11267" width="6.140625" style="20" customWidth="1"/>
    <col min="11268" max="11268" width="14" style="20" customWidth="1"/>
    <col min="11269" max="11295" width="6.140625" style="20" customWidth="1"/>
    <col min="11296" max="11507" width="9.140625" style="20"/>
    <col min="11508" max="11508" width="25.140625" style="20" customWidth="1"/>
    <col min="11509" max="11523" width="6.140625" style="20" customWidth="1"/>
    <col min="11524" max="11524" width="14" style="20" customWidth="1"/>
    <col min="11525" max="11551" width="6.140625" style="20" customWidth="1"/>
    <col min="11552" max="11763" width="9.140625" style="20"/>
    <col min="11764" max="11764" width="25.140625" style="20" customWidth="1"/>
    <col min="11765" max="11779" width="6.140625" style="20" customWidth="1"/>
    <col min="11780" max="11780" width="14" style="20" customWidth="1"/>
    <col min="11781" max="11807" width="6.140625" style="20" customWidth="1"/>
    <col min="11808" max="12019" width="9.140625" style="20"/>
    <col min="12020" max="12020" width="25.140625" style="20" customWidth="1"/>
    <col min="12021" max="12035" width="6.140625" style="20" customWidth="1"/>
    <col min="12036" max="12036" width="14" style="20" customWidth="1"/>
    <col min="12037" max="12063" width="6.140625" style="20" customWidth="1"/>
    <col min="12064" max="12275" width="9.140625" style="20"/>
    <col min="12276" max="12276" width="25.140625" style="20" customWidth="1"/>
    <col min="12277" max="12291" width="6.140625" style="20" customWidth="1"/>
    <col min="12292" max="12292" width="14" style="20" customWidth="1"/>
    <col min="12293" max="12319" width="6.140625" style="20" customWidth="1"/>
    <col min="12320" max="12531" width="9.140625" style="20"/>
    <col min="12532" max="12532" width="25.140625" style="20" customWidth="1"/>
    <col min="12533" max="12547" width="6.140625" style="20" customWidth="1"/>
    <col min="12548" max="12548" width="14" style="20" customWidth="1"/>
    <col min="12549" max="12575" width="6.140625" style="20" customWidth="1"/>
    <col min="12576" max="12787" width="9.140625" style="20"/>
    <col min="12788" max="12788" width="25.140625" style="20" customWidth="1"/>
    <col min="12789" max="12803" width="6.140625" style="20" customWidth="1"/>
    <col min="12804" max="12804" width="14" style="20" customWidth="1"/>
    <col min="12805" max="12831" width="6.140625" style="20" customWidth="1"/>
    <col min="12832" max="13043" width="9.140625" style="20"/>
    <col min="13044" max="13044" width="25.140625" style="20" customWidth="1"/>
    <col min="13045" max="13059" width="6.140625" style="20" customWidth="1"/>
    <col min="13060" max="13060" width="14" style="20" customWidth="1"/>
    <col min="13061" max="13087" width="6.140625" style="20" customWidth="1"/>
    <col min="13088" max="13299" width="9.140625" style="20"/>
    <col min="13300" max="13300" width="25.140625" style="20" customWidth="1"/>
    <col min="13301" max="13315" width="6.140625" style="20" customWidth="1"/>
    <col min="13316" max="13316" width="14" style="20" customWidth="1"/>
    <col min="13317" max="13343" width="6.140625" style="20" customWidth="1"/>
    <col min="13344" max="13555" width="9.140625" style="20"/>
    <col min="13556" max="13556" width="25.140625" style="20" customWidth="1"/>
    <col min="13557" max="13571" width="6.140625" style="20" customWidth="1"/>
    <col min="13572" max="13572" width="14" style="20" customWidth="1"/>
    <col min="13573" max="13599" width="6.140625" style="20" customWidth="1"/>
    <col min="13600" max="13811" width="9.140625" style="20"/>
    <col min="13812" max="13812" width="25.140625" style="20" customWidth="1"/>
    <col min="13813" max="13827" width="6.140625" style="20" customWidth="1"/>
    <col min="13828" max="13828" width="14" style="20" customWidth="1"/>
    <col min="13829" max="13855" width="6.140625" style="20" customWidth="1"/>
    <col min="13856" max="14067" width="9.140625" style="20"/>
    <col min="14068" max="14068" width="25.140625" style="20" customWidth="1"/>
    <col min="14069" max="14083" width="6.140625" style="20" customWidth="1"/>
    <col min="14084" max="14084" width="14" style="20" customWidth="1"/>
    <col min="14085" max="14111" width="6.140625" style="20" customWidth="1"/>
    <col min="14112" max="14323" width="9.140625" style="20"/>
    <col min="14324" max="14324" width="25.140625" style="20" customWidth="1"/>
    <col min="14325" max="14339" width="6.140625" style="20" customWidth="1"/>
    <col min="14340" max="14340" width="14" style="20" customWidth="1"/>
    <col min="14341" max="14367" width="6.140625" style="20" customWidth="1"/>
    <col min="14368" max="14579" width="9.140625" style="20"/>
    <col min="14580" max="14580" width="25.140625" style="20" customWidth="1"/>
    <col min="14581" max="14595" width="6.140625" style="20" customWidth="1"/>
    <col min="14596" max="14596" width="14" style="20" customWidth="1"/>
    <col min="14597" max="14623" width="6.140625" style="20" customWidth="1"/>
    <col min="14624" max="14835" width="9.140625" style="20"/>
    <col min="14836" max="14836" width="25.140625" style="20" customWidth="1"/>
    <col min="14837" max="14851" width="6.140625" style="20" customWidth="1"/>
    <col min="14852" max="14852" width="14" style="20" customWidth="1"/>
    <col min="14853" max="14879" width="6.140625" style="20" customWidth="1"/>
    <col min="14880" max="15091" width="9.140625" style="20"/>
    <col min="15092" max="15092" width="25.140625" style="20" customWidth="1"/>
    <col min="15093" max="15107" width="6.140625" style="20" customWidth="1"/>
    <col min="15108" max="15108" width="14" style="20" customWidth="1"/>
    <col min="15109" max="15135" width="6.140625" style="20" customWidth="1"/>
    <col min="15136" max="15347" width="9.140625" style="20"/>
    <col min="15348" max="15348" width="25.140625" style="20" customWidth="1"/>
    <col min="15349" max="15363" width="6.140625" style="20" customWidth="1"/>
    <col min="15364" max="15364" width="14" style="20" customWidth="1"/>
    <col min="15365" max="15391" width="6.140625" style="20" customWidth="1"/>
    <col min="15392" max="15603" width="9.140625" style="20"/>
    <col min="15604" max="15604" width="25.140625" style="20" customWidth="1"/>
    <col min="15605" max="15619" width="6.140625" style="20" customWidth="1"/>
    <col min="15620" max="15620" width="14" style="20" customWidth="1"/>
    <col min="15621" max="15647" width="6.140625" style="20" customWidth="1"/>
    <col min="15648" max="15859" width="9.140625" style="20"/>
    <col min="15860" max="15860" width="25.140625" style="20" customWidth="1"/>
    <col min="15861" max="15875" width="6.140625" style="20" customWidth="1"/>
    <col min="15876" max="15876" width="14" style="20" customWidth="1"/>
    <col min="15877" max="15903" width="6.140625" style="20" customWidth="1"/>
    <col min="15904" max="16115" width="9.140625" style="20"/>
    <col min="16116" max="16116" width="25.140625" style="20" customWidth="1"/>
    <col min="16117" max="16131" width="6.140625" style="20" customWidth="1"/>
    <col min="16132" max="16132" width="14" style="20" customWidth="1"/>
    <col min="16133" max="16159" width="6.140625" style="20" customWidth="1"/>
    <col min="16160" max="16384" width="9.140625" style="20"/>
  </cols>
  <sheetData>
    <row r="1" spans="1:31" ht="35.25" customHeight="1" thickBot="1" x14ac:dyDescent="0.25">
      <c r="A1" s="46" t="s">
        <v>23</v>
      </c>
      <c r="B1" s="47"/>
      <c r="C1" s="47"/>
      <c r="D1" s="47"/>
      <c r="E1" s="47"/>
      <c r="F1" s="47"/>
      <c r="G1" s="47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1" ht="20.25" customHeight="1" thickBot="1" x14ac:dyDescent="0.25">
      <c r="A2" s="63" t="s">
        <v>0</v>
      </c>
      <c r="B2" s="49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1"/>
    </row>
    <row r="3" spans="1:31" ht="20.25" customHeight="1" thickBot="1" x14ac:dyDescent="0.25">
      <c r="A3" s="64"/>
      <c r="B3" s="49" t="s">
        <v>21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  <c r="Q3" s="49" t="s">
        <v>2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1"/>
      <c r="AC3" s="52" t="s">
        <v>3</v>
      </c>
      <c r="AD3" s="53"/>
      <c r="AE3" s="54"/>
    </row>
    <row r="4" spans="1:31" ht="45.75" customHeight="1" x14ac:dyDescent="0.2">
      <c r="A4" s="65"/>
      <c r="B4" s="57" t="s">
        <v>4</v>
      </c>
      <c r="C4" s="58"/>
      <c r="D4" s="59"/>
      <c r="E4" s="58" t="s">
        <v>5</v>
      </c>
      <c r="F4" s="58"/>
      <c r="G4" s="59"/>
      <c r="H4" s="57" t="s">
        <v>6</v>
      </c>
      <c r="I4" s="58"/>
      <c r="J4" s="59"/>
      <c r="K4" s="57" t="s">
        <v>20</v>
      </c>
      <c r="L4" s="58"/>
      <c r="M4" s="59"/>
      <c r="N4" s="57" t="s">
        <v>22</v>
      </c>
      <c r="O4" s="58"/>
      <c r="P4" s="59"/>
      <c r="Q4" s="58" t="s">
        <v>7</v>
      </c>
      <c r="R4" s="58"/>
      <c r="S4" s="59"/>
      <c r="T4" s="60" t="s">
        <v>8</v>
      </c>
      <c r="U4" s="61"/>
      <c r="V4" s="62"/>
      <c r="W4" s="58" t="s">
        <v>9</v>
      </c>
      <c r="X4" s="58"/>
      <c r="Y4" s="59"/>
      <c r="Z4" s="57" t="s">
        <v>10</v>
      </c>
      <c r="AA4" s="58"/>
      <c r="AB4" s="59"/>
      <c r="AC4" s="55"/>
      <c r="AD4" s="55"/>
      <c r="AE4" s="56"/>
    </row>
    <row r="5" spans="1:31" ht="34.5" customHeight="1" thickBot="1" x14ac:dyDescent="0.25">
      <c r="A5" s="47"/>
      <c r="B5" s="21" t="s">
        <v>11</v>
      </c>
      <c r="C5" s="22" t="s">
        <v>12</v>
      </c>
      <c r="D5" s="23" t="s">
        <v>13</v>
      </c>
      <c r="E5" s="24" t="s">
        <v>11</v>
      </c>
      <c r="F5" s="22" t="s">
        <v>12</v>
      </c>
      <c r="G5" s="23" t="s">
        <v>13</v>
      </c>
      <c r="H5" s="21" t="s">
        <v>11</v>
      </c>
      <c r="I5" s="22" t="s">
        <v>12</v>
      </c>
      <c r="J5" s="23" t="s">
        <v>13</v>
      </c>
      <c r="K5" s="21" t="s">
        <v>11</v>
      </c>
      <c r="L5" s="22" t="s">
        <v>12</v>
      </c>
      <c r="M5" s="23" t="s">
        <v>13</v>
      </c>
      <c r="N5" s="21" t="s">
        <v>11</v>
      </c>
      <c r="O5" s="22" t="s">
        <v>12</v>
      </c>
      <c r="P5" s="23" t="s">
        <v>13</v>
      </c>
      <c r="Q5" s="24" t="s">
        <v>11</v>
      </c>
      <c r="R5" s="22" t="s">
        <v>12</v>
      </c>
      <c r="S5" s="23" t="s">
        <v>13</v>
      </c>
      <c r="T5" s="25" t="s">
        <v>11</v>
      </c>
      <c r="U5" s="26" t="s">
        <v>12</v>
      </c>
      <c r="V5" s="27" t="s">
        <v>13</v>
      </c>
      <c r="W5" s="24" t="s">
        <v>11</v>
      </c>
      <c r="X5" s="22" t="s">
        <v>12</v>
      </c>
      <c r="Y5" s="23" t="s">
        <v>13</v>
      </c>
      <c r="Z5" s="21" t="s">
        <v>11</v>
      </c>
      <c r="AA5" s="22" t="s">
        <v>12</v>
      </c>
      <c r="AB5" s="23" t="s">
        <v>13</v>
      </c>
      <c r="AC5" s="21" t="s">
        <v>11</v>
      </c>
      <c r="AD5" s="22" t="s">
        <v>12</v>
      </c>
      <c r="AE5" s="23" t="s">
        <v>13</v>
      </c>
    </row>
    <row r="6" spans="1:31" s="6" customFormat="1" ht="33.75" customHeight="1" x14ac:dyDescent="0.2">
      <c r="A6" s="1" t="s">
        <v>14</v>
      </c>
      <c r="B6" s="38">
        <v>0</v>
      </c>
      <c r="C6" s="39">
        <v>0</v>
      </c>
      <c r="D6" s="40">
        <v>0</v>
      </c>
      <c r="E6" s="5">
        <v>0</v>
      </c>
      <c r="F6" s="3">
        <v>0</v>
      </c>
      <c r="G6" s="36">
        <v>0</v>
      </c>
      <c r="H6" s="38">
        <v>0</v>
      </c>
      <c r="I6" s="39">
        <v>0</v>
      </c>
      <c r="J6" s="40">
        <v>0</v>
      </c>
      <c r="K6" s="38">
        <v>0</v>
      </c>
      <c r="L6" s="39">
        <v>0</v>
      </c>
      <c r="M6" s="40">
        <v>0</v>
      </c>
      <c r="N6" s="2">
        <f>B6+E6+H6+K6</f>
        <v>0</v>
      </c>
      <c r="O6" s="3">
        <f>C6+F6+I6+L6</f>
        <v>0</v>
      </c>
      <c r="P6" s="4">
        <v>0</v>
      </c>
      <c r="Q6" s="5">
        <v>499</v>
      </c>
      <c r="R6" s="3">
        <v>499</v>
      </c>
      <c r="S6" s="36">
        <f>R6/Q6*100</f>
        <v>100</v>
      </c>
      <c r="T6" s="38">
        <v>290</v>
      </c>
      <c r="U6" s="39">
        <v>290</v>
      </c>
      <c r="V6" s="40">
        <f>U6/T6*100</f>
        <v>100</v>
      </c>
      <c r="W6" s="5">
        <f>Q6+T6</f>
        <v>789</v>
      </c>
      <c r="X6" s="3">
        <f t="shared" ref="X6:X10" si="0">R6+U6</f>
        <v>789</v>
      </c>
      <c r="Y6" s="36">
        <f>X6/W6*100</f>
        <v>100</v>
      </c>
      <c r="Z6" s="38">
        <v>334</v>
      </c>
      <c r="AA6" s="39">
        <v>69</v>
      </c>
      <c r="AB6" s="40">
        <f>AA6/Z6*100</f>
        <v>20.658682634730539</v>
      </c>
      <c r="AC6" s="38">
        <f>N6+W6</f>
        <v>789</v>
      </c>
      <c r="AD6" s="39">
        <f t="shared" ref="AC6:AD10" si="1">O6+X6</f>
        <v>789</v>
      </c>
      <c r="AE6" s="40">
        <f t="shared" ref="AE6:AE11" si="2">AD6/AC6*100</f>
        <v>100</v>
      </c>
    </row>
    <row r="7" spans="1:31" s="6" customFormat="1" ht="33.75" customHeight="1" x14ac:dyDescent="0.2">
      <c r="A7" s="7" t="s">
        <v>15</v>
      </c>
      <c r="B7" s="8">
        <v>0</v>
      </c>
      <c r="C7" s="9">
        <v>0</v>
      </c>
      <c r="D7" s="4">
        <v>0</v>
      </c>
      <c r="E7" s="11">
        <v>0</v>
      </c>
      <c r="F7" s="9">
        <v>0</v>
      </c>
      <c r="G7" s="36">
        <v>0</v>
      </c>
      <c r="H7" s="8">
        <v>0</v>
      </c>
      <c r="I7" s="9">
        <v>0</v>
      </c>
      <c r="J7" s="4">
        <v>0</v>
      </c>
      <c r="K7" s="8">
        <v>0</v>
      </c>
      <c r="L7" s="9">
        <v>0</v>
      </c>
      <c r="M7" s="4">
        <v>0</v>
      </c>
      <c r="N7" s="2">
        <f t="shared" ref="N7:O10" si="3">B7+E7+H7+K7</f>
        <v>0</v>
      </c>
      <c r="O7" s="3">
        <f t="shared" si="3"/>
        <v>0</v>
      </c>
      <c r="P7" s="10">
        <v>0</v>
      </c>
      <c r="Q7" s="11">
        <v>350</v>
      </c>
      <c r="R7" s="9">
        <v>533</v>
      </c>
      <c r="S7" s="36">
        <f>R7/Q7*100</f>
        <v>152.28571428571428</v>
      </c>
      <c r="T7" s="8">
        <v>360</v>
      </c>
      <c r="U7" s="9">
        <v>360</v>
      </c>
      <c r="V7" s="4">
        <f>U7/T7*100</f>
        <v>100</v>
      </c>
      <c r="W7" s="5">
        <f t="shared" ref="W7:W10" si="4">Q7+T7</f>
        <v>710</v>
      </c>
      <c r="X7" s="3">
        <f t="shared" si="0"/>
        <v>893</v>
      </c>
      <c r="Y7" s="36">
        <f>X7/W7*100</f>
        <v>125.77464788732395</v>
      </c>
      <c r="Z7" s="8">
        <v>350</v>
      </c>
      <c r="AA7" s="9">
        <v>395</v>
      </c>
      <c r="AB7" s="4">
        <f>AA7/Z7*100</f>
        <v>112.85714285714286</v>
      </c>
      <c r="AC7" s="2">
        <f t="shared" si="1"/>
        <v>710</v>
      </c>
      <c r="AD7" s="3">
        <f t="shared" si="1"/>
        <v>893</v>
      </c>
      <c r="AE7" s="4">
        <f t="shared" si="2"/>
        <v>125.77464788732395</v>
      </c>
    </row>
    <row r="8" spans="1:31" s="6" customFormat="1" ht="33.75" customHeight="1" x14ac:dyDescent="0.2">
      <c r="A8" s="7" t="s">
        <v>16</v>
      </c>
      <c r="B8" s="8">
        <v>100</v>
      </c>
      <c r="C8" s="9">
        <v>100</v>
      </c>
      <c r="D8" s="10">
        <f>C8/B8*100</f>
        <v>100</v>
      </c>
      <c r="E8" s="11">
        <v>650</v>
      </c>
      <c r="F8" s="9">
        <v>680</v>
      </c>
      <c r="G8" s="36">
        <f t="shared" ref="G8:G11" si="5">F8/E8*100</f>
        <v>104.61538461538463</v>
      </c>
      <c r="H8" s="8">
        <v>0</v>
      </c>
      <c r="I8" s="9">
        <v>0</v>
      </c>
      <c r="J8" s="4">
        <v>0</v>
      </c>
      <c r="K8" s="8">
        <v>0</v>
      </c>
      <c r="L8" s="9">
        <v>0</v>
      </c>
      <c r="M8" s="4">
        <v>0</v>
      </c>
      <c r="N8" s="2">
        <f t="shared" si="3"/>
        <v>750</v>
      </c>
      <c r="O8" s="3">
        <f t="shared" si="3"/>
        <v>780</v>
      </c>
      <c r="P8" s="10">
        <f t="shared" ref="P8:P11" si="6">O8/N8*100</f>
        <v>104</v>
      </c>
      <c r="Q8" s="11">
        <v>450</v>
      </c>
      <c r="R8" s="9">
        <v>419</v>
      </c>
      <c r="S8" s="36">
        <f>R8/Q8*100</f>
        <v>93.111111111111114</v>
      </c>
      <c r="T8" s="8">
        <v>500</v>
      </c>
      <c r="U8" s="9">
        <v>516</v>
      </c>
      <c r="V8" s="4">
        <f>U8/T8*100</f>
        <v>103.2</v>
      </c>
      <c r="W8" s="5">
        <f t="shared" si="4"/>
        <v>950</v>
      </c>
      <c r="X8" s="3">
        <f t="shared" si="0"/>
        <v>935</v>
      </c>
      <c r="Y8" s="36">
        <f>X8/W8*100</f>
        <v>98.421052631578945</v>
      </c>
      <c r="Z8" s="8">
        <v>300</v>
      </c>
      <c r="AA8" s="9">
        <v>92</v>
      </c>
      <c r="AB8" s="4">
        <f>AA8/Z8*100</f>
        <v>30.666666666666664</v>
      </c>
      <c r="AC8" s="2">
        <f t="shared" si="1"/>
        <v>1700</v>
      </c>
      <c r="AD8" s="3">
        <f t="shared" si="1"/>
        <v>1715</v>
      </c>
      <c r="AE8" s="4">
        <f t="shared" si="2"/>
        <v>100.88235294117646</v>
      </c>
    </row>
    <row r="9" spans="1:31" s="6" customFormat="1" ht="33.75" customHeight="1" x14ac:dyDescent="0.2">
      <c r="A9" s="12" t="s">
        <v>17</v>
      </c>
      <c r="B9" s="13">
        <v>200</v>
      </c>
      <c r="C9" s="14">
        <v>230</v>
      </c>
      <c r="D9" s="16">
        <f>C9/B9*100</f>
        <v>114.99999999999999</v>
      </c>
      <c r="E9" s="17">
        <v>300</v>
      </c>
      <c r="F9" s="14">
        <v>460</v>
      </c>
      <c r="G9" s="37">
        <f t="shared" si="5"/>
        <v>153.33333333333334</v>
      </c>
      <c r="H9" s="13">
        <v>100</v>
      </c>
      <c r="I9" s="14">
        <v>0</v>
      </c>
      <c r="J9" s="16">
        <f>I9/H9*100</f>
        <v>0</v>
      </c>
      <c r="K9" s="13">
        <v>0</v>
      </c>
      <c r="L9" s="14">
        <v>0</v>
      </c>
      <c r="M9" s="16">
        <v>0</v>
      </c>
      <c r="N9" s="2">
        <f t="shared" si="3"/>
        <v>600</v>
      </c>
      <c r="O9" s="3">
        <f t="shared" si="3"/>
        <v>690</v>
      </c>
      <c r="P9" s="10">
        <f t="shared" si="6"/>
        <v>114.99999999999999</v>
      </c>
      <c r="Q9" s="17">
        <v>500</v>
      </c>
      <c r="R9" s="14">
        <v>500</v>
      </c>
      <c r="S9" s="37">
        <f>R9/Q9*100</f>
        <v>100</v>
      </c>
      <c r="T9" s="13">
        <v>0</v>
      </c>
      <c r="U9" s="14">
        <v>0</v>
      </c>
      <c r="V9" s="16">
        <v>0</v>
      </c>
      <c r="W9" s="19">
        <f t="shared" si="4"/>
        <v>500</v>
      </c>
      <c r="X9" s="18">
        <f t="shared" si="0"/>
        <v>500</v>
      </c>
      <c r="Y9" s="37">
        <f>X9/W9*100</f>
        <v>100</v>
      </c>
      <c r="Z9" s="13">
        <v>500</v>
      </c>
      <c r="AA9" s="14">
        <v>410</v>
      </c>
      <c r="AB9" s="16">
        <f>AA9/Z9*100</f>
        <v>82</v>
      </c>
      <c r="AC9" s="41">
        <f t="shared" si="1"/>
        <v>1100</v>
      </c>
      <c r="AD9" s="18">
        <f t="shared" si="1"/>
        <v>1190</v>
      </c>
      <c r="AE9" s="16">
        <f t="shared" si="2"/>
        <v>108.18181818181817</v>
      </c>
    </row>
    <row r="10" spans="1:31" s="6" customFormat="1" ht="33.75" customHeight="1" thickBot="1" x14ac:dyDescent="0.25">
      <c r="A10" s="12" t="s">
        <v>19</v>
      </c>
      <c r="B10" s="13">
        <v>0</v>
      </c>
      <c r="C10" s="14">
        <v>0</v>
      </c>
      <c r="D10" s="15">
        <v>0</v>
      </c>
      <c r="E10" s="17">
        <v>200</v>
      </c>
      <c r="F10" s="14">
        <v>200</v>
      </c>
      <c r="G10" s="42">
        <f t="shared" si="5"/>
        <v>100</v>
      </c>
      <c r="H10" s="13">
        <v>0</v>
      </c>
      <c r="I10" s="14">
        <v>0</v>
      </c>
      <c r="J10" s="15">
        <v>0</v>
      </c>
      <c r="K10" s="13">
        <v>300</v>
      </c>
      <c r="L10" s="14">
        <v>340</v>
      </c>
      <c r="M10" s="15">
        <f>L10/K10*100</f>
        <v>113.33333333333333</v>
      </c>
      <c r="N10" s="41">
        <f t="shared" si="3"/>
        <v>500</v>
      </c>
      <c r="O10" s="18">
        <f t="shared" si="3"/>
        <v>540</v>
      </c>
      <c r="P10" s="15">
        <f t="shared" si="6"/>
        <v>108</v>
      </c>
      <c r="Q10" s="17">
        <v>0</v>
      </c>
      <c r="R10" s="14">
        <v>0</v>
      </c>
      <c r="S10" s="42">
        <v>0</v>
      </c>
      <c r="T10" s="13">
        <v>0</v>
      </c>
      <c r="U10" s="14">
        <v>0</v>
      </c>
      <c r="V10" s="15">
        <v>0</v>
      </c>
      <c r="W10" s="17">
        <f t="shared" si="4"/>
        <v>0</v>
      </c>
      <c r="X10" s="14">
        <f t="shared" si="0"/>
        <v>0</v>
      </c>
      <c r="Y10" s="42">
        <v>0</v>
      </c>
      <c r="Z10" s="13">
        <v>0</v>
      </c>
      <c r="AA10" s="14">
        <v>0</v>
      </c>
      <c r="AB10" s="15">
        <v>0</v>
      </c>
      <c r="AC10" s="13">
        <f t="shared" si="1"/>
        <v>500</v>
      </c>
      <c r="AD10" s="14">
        <f t="shared" si="1"/>
        <v>540</v>
      </c>
      <c r="AE10" s="15">
        <f t="shared" si="2"/>
        <v>108</v>
      </c>
    </row>
    <row r="11" spans="1:31" s="35" customFormat="1" ht="45" customHeight="1" thickBot="1" x14ac:dyDescent="0.3">
      <c r="A11" s="28" t="s">
        <v>18</v>
      </c>
      <c r="B11" s="34">
        <f>SUM(B6:B10)</f>
        <v>300</v>
      </c>
      <c r="C11" s="30">
        <f>SUM(C6:C10)</f>
        <v>330</v>
      </c>
      <c r="D11" s="31">
        <f>C11/B11*100</f>
        <v>110.00000000000001</v>
      </c>
      <c r="E11" s="33">
        <f>SUM(E6:E10)</f>
        <v>1150</v>
      </c>
      <c r="F11" s="30">
        <f>SUM(F6:F10)</f>
        <v>1340</v>
      </c>
      <c r="G11" s="43">
        <f t="shared" si="5"/>
        <v>116.52173913043478</v>
      </c>
      <c r="H11" s="34">
        <f>SUM(H6:H10)</f>
        <v>100</v>
      </c>
      <c r="I11" s="30">
        <f>SUM(I6:I10)</f>
        <v>0</v>
      </c>
      <c r="J11" s="31">
        <f>I11/H11*100</f>
        <v>0</v>
      </c>
      <c r="K11" s="34">
        <f>SUM(K6:K10)</f>
        <v>300</v>
      </c>
      <c r="L11" s="30">
        <f>SUM(L6:L10)</f>
        <v>340</v>
      </c>
      <c r="M11" s="31">
        <f>L11/K11*100</f>
        <v>113.33333333333333</v>
      </c>
      <c r="N11" s="44">
        <f>SUM(N6:N10)</f>
        <v>1850</v>
      </c>
      <c r="O11" s="45">
        <f>SUM(O6:O10)</f>
        <v>2010</v>
      </c>
      <c r="P11" s="31">
        <f t="shared" si="6"/>
        <v>108.64864864864865</v>
      </c>
      <c r="Q11" s="32">
        <f>SUM(Q6:Q10)</f>
        <v>1799</v>
      </c>
      <c r="R11" s="30">
        <f>SUM(R6:R10)</f>
        <v>1951</v>
      </c>
      <c r="S11" s="43">
        <f>R11/Q11*100</f>
        <v>108.4491384102279</v>
      </c>
      <c r="T11" s="29">
        <f>SUM(T6:T10)</f>
        <v>1150</v>
      </c>
      <c r="U11" s="30">
        <f>SUM(U6:U10)</f>
        <v>1166</v>
      </c>
      <c r="V11" s="31">
        <f>U11/T11*100</f>
        <v>101.39130434782608</v>
      </c>
      <c r="W11" s="32">
        <f>SUM(W6:W10)</f>
        <v>2949</v>
      </c>
      <c r="X11" s="30">
        <f>SUM(X6:X10)</f>
        <v>3117</v>
      </c>
      <c r="Y11" s="43">
        <f>X11/W11*100</f>
        <v>105.6968463886063</v>
      </c>
      <c r="Z11" s="34">
        <f>SUM(Z6:Z10)</f>
        <v>1484</v>
      </c>
      <c r="AA11" s="30">
        <f>SUM(AA6:AA10)</f>
        <v>966</v>
      </c>
      <c r="AB11" s="31">
        <f>AA11/Z11*100</f>
        <v>65.094339622641513</v>
      </c>
      <c r="AC11" s="29">
        <f>N11+W11</f>
        <v>4799</v>
      </c>
      <c r="AD11" s="30">
        <f>O11+X11</f>
        <v>5127</v>
      </c>
      <c r="AE11" s="31">
        <f t="shared" si="2"/>
        <v>106.83475724109191</v>
      </c>
    </row>
  </sheetData>
  <mergeCells count="15">
    <mergeCell ref="A1:AE1"/>
    <mergeCell ref="B2:AE2"/>
    <mergeCell ref="B3:P3"/>
    <mergeCell ref="Q3:AB3"/>
    <mergeCell ref="AC3:AE4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2:A5"/>
  </mergeCells>
  <pageMargins left="0.11811023622047245" right="0.11811023622047245" top="0.74803149606299213" bottom="0.74803149606299213" header="0.31496062992125984" footer="0.31496062992125984"/>
  <pageSetup paperSize="9" scale="6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29.05.19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2019-04-09T05:51:00Z</dcterms:created>
  <dcterms:modified xsi:type="dcterms:W3CDTF">2019-05-29T07:50:42Z</dcterms:modified>
</cp:coreProperties>
</file>