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6.04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<sst xmlns="http://schemas.openxmlformats.org/spreadsheetml/2006/main" count="23" uniqueCount="21">
  <si>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</si>
  <si>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</si>
  <si>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</si>
  <si>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</si>
  <si>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</si>
  <si>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</si>
  <si>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</si>
  <si>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</si>
  <si>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</si>
  <si>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</si>
  <si>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</si>
  <si>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</si>
  <si>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</si>
  <si>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</si>
  <si>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</si>
  <si>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</si>
  <si>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</si>
  <si>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</si>
  <si>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</si>
  <si>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</si>
  <si>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6 апреля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</si>
</sst>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J16" sqref="J16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17759</v>
      </c>
      <c r="F3" s="6">
        <v>17810</v>
      </c>
      <c r="G3" s="6">
        <f>E3-F3</f>
        <v>-51</v>
      </c>
      <c r="H3" s="18">
        <f t="shared" ref="H3:I6" si="0">E3/B3</f>
        <v>18.792592592592591</v>
      </c>
      <c r="I3" s="18">
        <f t="shared" si="0"/>
        <v>18.946808510638299</v>
      </c>
      <c r="J3" s="18">
        <f>H3-I3</f>
        <v>-0.15421591804570767</v>
      </c>
      <c r="K3" s="6">
        <v>662</v>
      </c>
      <c r="L3" s="6">
        <v>17097</v>
      </c>
      <c r="M3" s="6">
        <v>17048</v>
      </c>
      <c r="N3" s="25">
        <f t="shared" ref="N3:N8" si="1">L3-M3</f>
        <v>49</v>
      </c>
      <c r="O3" s="17">
        <f>L3*P3/3.4</f>
        <v>20114.117647058825</v>
      </c>
      <c r="P3" s="26">
        <v>4</v>
      </c>
    </row>
    <row r="4" spans="1:16" ht="42" customHeight="1" x14ac:dyDescent="0.25">
      <c r="A4" s="2" t="s">
        <v>9</v>
      </c>
      <c r="B4" s="1">
        <v>1020</v>
      </c>
      <c r="C4" s="1">
        <v>1120</v>
      </c>
      <c r="D4" s="1">
        <f>B4-C4</f>
        <v>-100</v>
      </c>
      <c r="E4" s="1">
        <v>20423</v>
      </c>
      <c r="F4" s="1">
        <v>19474</v>
      </c>
      <c r="G4" s="1">
        <f>E4-F4</f>
        <v>949</v>
      </c>
      <c r="H4" s="19">
        <f t="shared" si="0"/>
        <v>20.022549019607844</v>
      </c>
      <c r="I4" s="19">
        <f t="shared" si="0"/>
        <v>17.387499999999999</v>
      </c>
      <c r="J4" s="19">
        <f>H4-I4</f>
        <v>2.6350490196078447</v>
      </c>
      <c r="K4" s="1">
        <v>948</v>
      </c>
      <c r="L4" s="1">
        <v>19475</v>
      </c>
      <c r="M4" s="1">
        <v>18020</v>
      </c>
      <c r="N4" s="1">
        <f t="shared" si="1"/>
        <v>1455</v>
      </c>
      <c r="O4" s="3">
        <f>L4*P4/3.4</f>
        <v>22338.970588235294</v>
      </c>
      <c r="P4" s="4">
        <v>3.9</v>
      </c>
    </row>
    <row r="5" spans="1:16" ht="42" customHeight="1" x14ac:dyDescent="0.25">
      <c r="A5" s="2" t="s">
        <v>10</v>
      </c>
      <c r="B5" s="1">
        <v>925</v>
      </c>
      <c r="C5" s="1">
        <v>827</v>
      </c>
      <c r="D5" s="1">
        <f>B5-C5</f>
        <v>98</v>
      </c>
      <c r="E5" s="1">
        <v>18406</v>
      </c>
      <c r="F5" s="1">
        <v>16146</v>
      </c>
      <c r="G5" s="1">
        <f>E5-F5</f>
        <v>2260</v>
      </c>
      <c r="H5" s="19">
        <f t="shared" si="0"/>
        <v>19.898378378378379</v>
      </c>
      <c r="I5" s="19">
        <f t="shared" si="0"/>
        <v>19.523579201934705</v>
      </c>
      <c r="J5" s="19">
        <f>H5-I5</f>
        <v>0.37479917644367333</v>
      </c>
      <c r="K5" s="1">
        <v>381</v>
      </c>
      <c r="L5" s="1">
        <v>15471</v>
      </c>
      <c r="M5" s="1">
        <v>14122</v>
      </c>
      <c r="N5" s="1">
        <f t="shared" si="1"/>
        <v>1349</v>
      </c>
      <c r="O5" s="3">
        <f>L5*P5/3.4</f>
        <v>19247.74411764706</v>
      </c>
      <c r="P5" s="4">
        <v>4.2300000000000004</v>
      </c>
    </row>
    <row r="6" spans="1:16" ht="42" customHeight="1" x14ac:dyDescent="0.25">
      <c r="A6" s="2" t="s">
        <v>19</v>
      </c>
      <c r="B6" s="1">
        <v>380</v>
      </c>
      <c r="C6" s="1">
        <v>560</v>
      </c>
      <c r="D6" s="1">
        <f>B6-C6</f>
        <v>-180</v>
      </c>
      <c r="E6" s="1">
        <v>6077</v>
      </c>
      <c r="F6" s="1">
        <v>7247</v>
      </c>
      <c r="G6" s="1">
        <f>E6-F6</f>
        <v>-1170</v>
      </c>
      <c r="H6" s="19">
        <f t="shared" si="0"/>
        <v>15.992105263157894</v>
      </c>
      <c r="I6" s="19">
        <f t="shared" si="0"/>
        <v>12.941071428571428</v>
      </c>
      <c r="J6" s="19">
        <f>H6-I6</f>
        <v>3.051033834586466</v>
      </c>
      <c r="K6" s="1">
        <v>982</v>
      </c>
      <c r="L6" s="1">
        <v>5080</v>
      </c>
      <c r="M6" s="1">
        <v>6264</v>
      </c>
      <c r="N6" s="1">
        <f t="shared" si="1"/>
        <v>-1184</v>
      </c>
      <c r="O6" s="3">
        <f>L6*P6/3.4</f>
        <v>5976.4705882352946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8"/>
      <c r="G7" s="8"/>
      <c r="H7" s="20"/>
      <c r="I7" s="20"/>
      <c r="J7" s="20"/>
      <c r="K7" s="8"/>
      <c r="L7" s="27">
        <v>2554</v>
      </c>
      <c r="M7" s="8">
        <v>1526</v>
      </c>
      <c r="N7" s="8">
        <f t="shared" si="1"/>
        <v>1028</v>
      </c>
      <c r="O7" s="9">
        <f>L7</f>
        <v>2554</v>
      </c>
      <c r="P7" s="10"/>
    </row>
    <row r="8" spans="1:16" ht="42" customHeight="1" thickBot="1" x14ac:dyDescent="0.3">
      <c r="A8" s="14" t="s">
        <v>1</v>
      </c>
      <c r="B8" s="15">
        <f>SUM(B3:B7)</f>
        <v>3270</v>
      </c>
      <c r="C8" s="15">
        <f>SUM(C3:C6)</f>
        <v>3447</v>
      </c>
      <c r="D8" s="15">
        <f>B8-C8</f>
        <v>-177</v>
      </c>
      <c r="E8" s="15">
        <f>SUM(E3:E7)</f>
        <v>62665</v>
      </c>
      <c r="F8" s="15">
        <f>SUM(F3:F7)</f>
        <v>60677</v>
      </c>
      <c r="G8" s="15">
        <f>E8-F8</f>
        <v>1988</v>
      </c>
      <c r="H8" s="21">
        <f>E8/B8</f>
        <v>19.163608562691131</v>
      </c>
      <c r="I8" s="21">
        <f>F8/C8</f>
        <v>17.602843051929213</v>
      </c>
      <c r="J8" s="21">
        <f>H8-I8</f>
        <v>1.5607655107619181</v>
      </c>
      <c r="K8" s="15">
        <f>SUM(K3:K7)</f>
        <v>2973</v>
      </c>
      <c r="L8" s="15">
        <f>SUM(L3:L7)</f>
        <v>59677</v>
      </c>
      <c r="M8" s="15">
        <f>SUM(M3:M7)</f>
        <v>56980</v>
      </c>
      <c r="N8" s="15">
        <f t="shared" si="1"/>
        <v>2697</v>
      </c>
      <c r="O8" s="16">
        <f>SUM(O3:O7)</f>
        <v>70231.302941176473</v>
      </c>
      <c r="P8" s="22">
        <f>O8*3.4/L8</f>
        <v>4.0013142416676439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2020-04-07T09:16:35Z</dcterms:modified>
</cp:coreProperties>
</file>