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17.04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4" l="1"/>
  <c r="AT12" i="4" s="1"/>
  <c r="AR12" i="4"/>
  <c r="AP12" i="4"/>
  <c r="AQ12" i="4" s="1"/>
  <c r="AO12" i="4"/>
  <c r="AK12" i="4"/>
  <c r="AJ12" i="4"/>
  <c r="AI12" i="4"/>
  <c r="AG12" i="4"/>
  <c r="AH12" i="4" s="1"/>
  <c r="AF12" i="4"/>
  <c r="AA12" i="4"/>
  <c r="Z12" i="4"/>
  <c r="AB12" i="4" s="1"/>
  <c r="Y12" i="4"/>
  <c r="X12" i="4"/>
  <c r="W12" i="4"/>
  <c r="U12" i="4"/>
  <c r="V12" i="4" s="1"/>
  <c r="T12" i="4"/>
  <c r="R12" i="4"/>
  <c r="S12" i="4" s="1"/>
  <c r="Q12" i="4"/>
  <c r="O12" i="4"/>
  <c r="N12" i="4"/>
  <c r="P12" i="4" s="1"/>
  <c r="M12" i="4"/>
  <c r="L12" i="4"/>
  <c r="K12" i="4"/>
  <c r="I12" i="4"/>
  <c r="J12" i="4" s="1"/>
  <c r="H12" i="4"/>
  <c r="F12" i="4"/>
  <c r="G12" i="4" s="1"/>
  <c r="E12" i="4"/>
  <c r="C12" i="4"/>
  <c r="B12" i="4"/>
  <c r="D12" i="4" s="1"/>
  <c r="AM11" i="4"/>
  <c r="AL11" i="4"/>
  <c r="AD11" i="4"/>
  <c r="AV11" i="4" s="1"/>
  <c r="AC11" i="4"/>
  <c r="AU11" i="4" s="1"/>
  <c r="G11" i="4"/>
  <c r="AM10" i="4"/>
  <c r="AL10" i="4"/>
  <c r="AD10" i="4"/>
  <c r="AV10" i="4" s="1"/>
  <c r="AC10" i="4"/>
  <c r="AE10" i="4" s="1"/>
  <c r="Y10" i="4"/>
  <c r="G10" i="4"/>
  <c r="AQ9" i="4"/>
  <c r="AM9" i="4"/>
  <c r="AN9" i="4" s="1"/>
  <c r="AL9" i="4"/>
  <c r="AL12" i="4" s="1"/>
  <c r="AH9" i="4"/>
  <c r="AD9" i="4"/>
  <c r="AE9" i="4" s="1"/>
  <c r="AC9" i="4"/>
  <c r="AU9" i="4" s="1"/>
  <c r="Y9" i="4"/>
  <c r="V9" i="4"/>
  <c r="S9" i="4"/>
  <c r="P9" i="4"/>
  <c r="M9" i="4"/>
  <c r="J9" i="4"/>
  <c r="G9" i="4"/>
  <c r="AQ8" i="4"/>
  <c r="AN8" i="4"/>
  <c r="AM8" i="4"/>
  <c r="AL8" i="4"/>
  <c r="AK8" i="4"/>
  <c r="AH8" i="4"/>
  <c r="AD8" i="4"/>
  <c r="AV8" i="4" s="1"/>
  <c r="AC8" i="4"/>
  <c r="AE8" i="4" s="1"/>
  <c r="Y8" i="4"/>
  <c r="V8" i="4"/>
  <c r="S8" i="4"/>
  <c r="P8" i="4"/>
  <c r="M8" i="4"/>
  <c r="J8" i="4"/>
  <c r="G8" i="4"/>
  <c r="D8" i="4"/>
  <c r="AQ7" i="4"/>
  <c r="AN7" i="4"/>
  <c r="AM7" i="4"/>
  <c r="AL7" i="4"/>
  <c r="AK7" i="4"/>
  <c r="AH7" i="4"/>
  <c r="AD7" i="4"/>
  <c r="AV7" i="4" s="1"/>
  <c r="AC7" i="4"/>
  <c r="AU7" i="4" s="1"/>
  <c r="S7" i="4"/>
  <c r="P7" i="4"/>
  <c r="G7" i="4"/>
  <c r="D7" i="4"/>
  <c r="AQ6" i="4"/>
  <c r="AM6" i="4"/>
  <c r="AM12" i="4" s="1"/>
  <c r="AN12" i="4" s="1"/>
  <c r="AL6" i="4"/>
  <c r="AK6" i="4"/>
  <c r="AH6" i="4"/>
  <c r="AD6" i="4"/>
  <c r="AD12" i="4" s="1"/>
  <c r="AC6" i="4"/>
  <c r="AU6" i="4" s="1"/>
  <c r="J6" i="4"/>
  <c r="D6" i="4"/>
  <c r="AW10" i="4" l="1"/>
  <c r="AW7" i="4"/>
  <c r="AW11" i="4"/>
  <c r="AV6" i="4"/>
  <c r="AC12" i="4"/>
  <c r="AE12" i="4" s="1"/>
  <c r="AN6" i="4"/>
  <c r="AV9" i="4"/>
  <c r="AW9" i="4" s="1"/>
  <c r="AU8" i="4"/>
  <c r="AU12" i="4" s="1"/>
  <c r="AU10" i="4"/>
  <c r="AW8" i="4" l="1"/>
  <c r="AV12" i="4"/>
  <c r="AW12" i="4" s="1"/>
  <c r="AW6" i="4"/>
</calcChain>
</file>

<file path=xl/sharedStrings.xml><?xml version="1.0" encoding="utf-8"?>
<sst xmlns="http://schemas.openxmlformats.org/spreadsheetml/2006/main" count="81" uniqueCount="35">
  <si>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</si>
  <si>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</si>
  <si>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</si>
  <si>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</si>
  <si>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</si>
  <si>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</si>
  <si>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</si>
  <si>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</si>
  <si>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</si>
  <si>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</si>
  <si>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</si>
  <si>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</si>
  <si>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</si>
  <si>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</si>
  <si>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</si>
  <si>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</si>
  <si>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</si>
  <si>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</si>
  <si>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</si>
  <si>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</si>
  <si>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</si>
  <si>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</si>
  <si>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</si>
  <si>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</si>
  <si>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</si>
  <si>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</si>
  <si>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</si>
  <si>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</si>
  <si>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</si>
  <si>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</si>
  <si>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</si>
  <si>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</si>
  <si>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</si>
  <si>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</si>
  <si>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>Весенне-полевые работы по городскому округу Лотошино на утро 17.04.2020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</si>
</sst>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5" xfId="1" applyNumberFormat="1" applyFont="1" applyFill="1" applyBorder="1" applyAlignment="1">
      <alignment horizontal="center" vertical="center" wrapText="1"/>
    </xf>
    <xf numFmtId="1" fontId="10" fillId="0" borderId="35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I16" sqref="I16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7"/>
      <c r="X1" s="77"/>
      <c r="Y1" s="77"/>
      <c r="AI1" s="2"/>
      <c r="AJ1" s="2"/>
      <c r="AK1" s="2"/>
    </row>
    <row r="2" spans="1:49" ht="26.25" customHeight="1" thickBot="1" x14ac:dyDescent="0.25">
      <c r="A2" s="78" t="s">
        <v>0</v>
      </c>
      <c r="B2" s="72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70" t="s">
        <v>2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1"/>
    </row>
    <row r="3" spans="1:49" ht="26.25" customHeight="1" thickBot="1" x14ac:dyDescent="0.25">
      <c r="A3" s="79"/>
      <c r="B3" s="83" t="s">
        <v>27</v>
      </c>
      <c r="C3" s="84"/>
      <c r="D3" s="85"/>
      <c r="E3" s="83" t="s">
        <v>26</v>
      </c>
      <c r="F3" s="84"/>
      <c r="G3" s="85"/>
      <c r="H3" s="89" t="s">
        <v>3</v>
      </c>
      <c r="I3" s="84"/>
      <c r="J3" s="85"/>
      <c r="K3" s="83" t="s">
        <v>4</v>
      </c>
      <c r="L3" s="84"/>
      <c r="M3" s="85"/>
      <c r="N3" s="83" t="s">
        <v>5</v>
      </c>
      <c r="O3" s="84"/>
      <c r="P3" s="85"/>
      <c r="Q3" s="83" t="s">
        <v>25</v>
      </c>
      <c r="R3" s="84"/>
      <c r="S3" s="85"/>
      <c r="T3" s="70" t="s">
        <v>30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72" t="s">
        <v>6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  <c r="AR3" s="72" t="s">
        <v>28</v>
      </c>
      <c r="AS3" s="73"/>
      <c r="AT3" s="74"/>
      <c r="AU3" s="89" t="s">
        <v>7</v>
      </c>
      <c r="AV3" s="84"/>
      <c r="AW3" s="85"/>
    </row>
    <row r="4" spans="1:49" ht="46.5" customHeight="1" x14ac:dyDescent="0.2">
      <c r="A4" s="80"/>
      <c r="B4" s="86"/>
      <c r="C4" s="87"/>
      <c r="D4" s="88"/>
      <c r="E4" s="86"/>
      <c r="F4" s="87"/>
      <c r="G4" s="88"/>
      <c r="H4" s="87"/>
      <c r="I4" s="87"/>
      <c r="J4" s="88"/>
      <c r="K4" s="86"/>
      <c r="L4" s="87"/>
      <c r="M4" s="88"/>
      <c r="N4" s="86"/>
      <c r="O4" s="87"/>
      <c r="P4" s="88"/>
      <c r="Q4" s="86"/>
      <c r="R4" s="87"/>
      <c r="S4" s="88"/>
      <c r="T4" s="67" t="s">
        <v>8</v>
      </c>
      <c r="U4" s="67"/>
      <c r="V4" s="69"/>
      <c r="W4" s="68" t="s">
        <v>9</v>
      </c>
      <c r="X4" s="67"/>
      <c r="Y4" s="67"/>
      <c r="Z4" s="68" t="s">
        <v>31</v>
      </c>
      <c r="AA4" s="67"/>
      <c r="AB4" s="69"/>
      <c r="AC4" s="68" t="s">
        <v>32</v>
      </c>
      <c r="AD4" s="67"/>
      <c r="AE4" s="69"/>
      <c r="AF4" s="68" t="s">
        <v>10</v>
      </c>
      <c r="AG4" s="67"/>
      <c r="AH4" s="69"/>
      <c r="AI4" s="64" t="s">
        <v>11</v>
      </c>
      <c r="AJ4" s="65"/>
      <c r="AK4" s="66"/>
      <c r="AL4" s="67" t="s">
        <v>12</v>
      </c>
      <c r="AM4" s="67"/>
      <c r="AN4" s="67"/>
      <c r="AO4" s="68" t="s">
        <v>13</v>
      </c>
      <c r="AP4" s="67"/>
      <c r="AQ4" s="69"/>
      <c r="AR4" s="68" t="s">
        <v>29</v>
      </c>
      <c r="AS4" s="67"/>
      <c r="AT4" s="69"/>
      <c r="AU4" s="87"/>
      <c r="AV4" s="87"/>
      <c r="AW4" s="88"/>
    </row>
    <row r="5" spans="1:49" ht="30.75" customHeight="1" thickBot="1" x14ac:dyDescent="0.25">
      <c r="A5" s="76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>
        <v>494</v>
      </c>
      <c r="J6" s="14">
        <f t="shared" ref="J6" si="0">I6/H6*100</f>
        <v>21.339092872570195</v>
      </c>
      <c r="K6" s="47">
        <v>0</v>
      </c>
      <c r="L6" s="13"/>
      <c r="M6" s="14">
        <v>0</v>
      </c>
      <c r="N6" s="12">
        <v>70</v>
      </c>
      <c r="O6" s="13">
        <v>57</v>
      </c>
      <c r="P6" s="14">
        <v>0</v>
      </c>
      <c r="Q6" s="47">
        <v>726</v>
      </c>
      <c r="R6" s="13">
        <v>60</v>
      </c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>
        <v>131</v>
      </c>
      <c r="P7" s="24">
        <f t="shared" ref="P7:P12" si="3">O7/N7*100</f>
        <v>163.75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552</v>
      </c>
      <c r="G8" s="14">
        <f>F8/E8*100</f>
        <v>100</v>
      </c>
      <c r="H8" s="49">
        <v>200</v>
      </c>
      <c r="I8" s="23">
        <v>347</v>
      </c>
      <c r="J8" s="14">
        <f t="shared" ref="J8:J9" si="8">I8/H8*100</f>
        <v>173.5</v>
      </c>
      <c r="K8" s="47">
        <v>1650</v>
      </c>
      <c r="L8" s="23">
        <v>499</v>
      </c>
      <c r="M8" s="24">
        <f t="shared" ref="M8:M9" si="9">L8/K8*100</f>
        <v>30.242424242424242</v>
      </c>
      <c r="N8" s="22">
        <v>250</v>
      </c>
      <c r="O8" s="23">
        <v>30</v>
      </c>
      <c r="P8" s="24">
        <f t="shared" si="3"/>
        <v>12</v>
      </c>
      <c r="Q8" s="47">
        <v>1650</v>
      </c>
      <c r="R8" s="23">
        <v>819</v>
      </c>
      <c r="S8" s="24">
        <f t="shared" si="4"/>
        <v>49.636363636363633</v>
      </c>
      <c r="T8" s="22">
        <v>350</v>
      </c>
      <c r="U8" s="23">
        <v>61</v>
      </c>
      <c r="V8" s="14">
        <f>U8/T8*100</f>
        <v>17.428571428571431</v>
      </c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61</v>
      </c>
      <c r="AE8" s="24">
        <f t="shared" ref="AE8:AE12" si="11">AD8/AC8*100</f>
        <v>7.625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61</v>
      </c>
      <c r="AW8" s="24">
        <f t="shared" si="2"/>
        <v>3.6969696969696972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>
        <v>150</v>
      </c>
      <c r="P9" s="29">
        <f t="shared" si="3"/>
        <v>75</v>
      </c>
      <c r="Q9" s="48">
        <v>1200</v>
      </c>
      <c r="R9" s="28">
        <v>100</v>
      </c>
      <c r="S9" s="29">
        <f t="shared" si="4"/>
        <v>8.3333333333333321</v>
      </c>
      <c r="T9" s="27">
        <v>250</v>
      </c>
      <c r="U9" s="28"/>
      <c r="V9" s="14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427</v>
      </c>
      <c r="J10" s="29">
        <v>0</v>
      </c>
      <c r="K10" s="47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850</v>
      </c>
      <c r="S10" s="29">
        <v>0</v>
      </c>
      <c r="T10" s="27">
        <v>0</v>
      </c>
      <c r="U10" s="28">
        <v>0</v>
      </c>
      <c r="V10" s="29">
        <v>0</v>
      </c>
      <c r="W10" s="30">
        <v>610</v>
      </c>
      <c r="X10" s="28">
        <v>610</v>
      </c>
      <c r="Y10" s="35">
        <f t="shared" si="10"/>
        <v>100</v>
      </c>
      <c r="Z10" s="27">
        <v>150</v>
      </c>
      <c r="AA10" s="28">
        <v>150</v>
      </c>
      <c r="AB10" s="35">
        <v>0</v>
      </c>
      <c r="AC10" s="22">
        <f t="shared" si="5"/>
        <v>760</v>
      </c>
      <c r="AD10" s="23">
        <f t="shared" si="5"/>
        <v>760</v>
      </c>
      <c r="AE10" s="24">
        <f t="shared" si="11"/>
        <v>100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1010</v>
      </c>
      <c r="AV10" s="23">
        <f t="shared" si="7"/>
        <v>760</v>
      </c>
      <c r="AW10" s="24">
        <f t="shared" si="2"/>
        <v>75.247524752475243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51">
        <v>517</v>
      </c>
      <c r="F11" s="28">
        <v>517</v>
      </c>
      <c r="G11" s="14">
        <f t="shared" si="12"/>
        <v>100</v>
      </c>
      <c r="H11" s="50">
        <v>0</v>
      </c>
      <c r="I11" s="28">
        <v>0</v>
      </c>
      <c r="J11" s="29">
        <v>0</v>
      </c>
      <c r="K11" s="48">
        <v>1883</v>
      </c>
      <c r="L11" s="28">
        <v>1883</v>
      </c>
      <c r="M11" s="29">
        <v>0</v>
      </c>
      <c r="N11" s="27">
        <v>0</v>
      </c>
      <c r="O11" s="28"/>
      <c r="P11" s="29">
        <v>0</v>
      </c>
      <c r="Q11" s="48">
        <v>1883</v>
      </c>
      <c r="R11" s="28">
        <v>1883</v>
      </c>
      <c r="S11" s="29">
        <v>0</v>
      </c>
      <c r="T11" s="27">
        <v>0</v>
      </c>
      <c r="U11" s="28">
        <v>0</v>
      </c>
      <c r="V11" s="29">
        <v>0</v>
      </c>
      <c r="W11" s="30">
        <v>0</v>
      </c>
      <c r="X11" s="28"/>
      <c r="Y11" s="35">
        <v>0</v>
      </c>
      <c r="Z11" s="27">
        <v>0</v>
      </c>
      <c r="AA11" s="28">
        <v>0</v>
      </c>
      <c r="AB11" s="35">
        <v>0</v>
      </c>
      <c r="AC11" s="59">
        <f t="shared" si="5"/>
        <v>0</v>
      </c>
      <c r="AD11" s="60">
        <f t="shared" si="5"/>
        <v>0</v>
      </c>
      <c r="AE11" s="61"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2648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100</v>
      </c>
      <c r="D12" s="39">
        <f>C12/B12*100</f>
        <v>1.9175455417066156</v>
      </c>
      <c r="E12" s="37">
        <f>SUM(E6:E11)</f>
        <v>1846</v>
      </c>
      <c r="F12" s="38">
        <f>SUM(F6:F11)</f>
        <v>1496</v>
      </c>
      <c r="G12" s="39">
        <f t="shared" si="12"/>
        <v>81.04008667388949</v>
      </c>
      <c r="H12" s="40">
        <f>SUM(H6:H11)</f>
        <v>3142</v>
      </c>
      <c r="I12" s="38">
        <f>SUM(I6:I11)</f>
        <v>1268</v>
      </c>
      <c r="J12" s="39">
        <f>I12/H12*100</f>
        <v>40.356460852959898</v>
      </c>
      <c r="K12" s="37">
        <f>SUM(K6:K11)</f>
        <v>5759</v>
      </c>
      <c r="L12" s="38">
        <f>SUM(L6:L11)</f>
        <v>3408</v>
      </c>
      <c r="M12" s="39">
        <f t="shared" ref="M12" si="13">L12/K12*100</f>
        <v>59.176940441048799</v>
      </c>
      <c r="N12" s="37">
        <f>SUM(N6:N11)</f>
        <v>600</v>
      </c>
      <c r="O12" s="38">
        <f>SUM(O6:O11)</f>
        <v>368</v>
      </c>
      <c r="P12" s="39">
        <f t="shared" si="3"/>
        <v>61.333333333333329</v>
      </c>
      <c r="Q12" s="37">
        <f>SUM(Q6:Q11)</f>
        <v>7165</v>
      </c>
      <c r="R12" s="38">
        <f>SUM(R6:R11)</f>
        <v>3712</v>
      </c>
      <c r="S12" s="39">
        <f t="shared" ref="S12" si="14">R12/Q12*100</f>
        <v>51.807397069085837</v>
      </c>
      <c r="T12" s="43">
        <f>SUM(T6:T11)</f>
        <v>600</v>
      </c>
      <c r="U12" s="38">
        <f>SUM(U6:U11)</f>
        <v>61</v>
      </c>
      <c r="V12" s="39">
        <f>U12/T12*100</f>
        <v>10.166666666666666</v>
      </c>
      <c r="W12" s="42">
        <f>SUM(W6:W11)</f>
        <v>1510</v>
      </c>
      <c r="X12" s="38">
        <f>SUM(X6:X11)</f>
        <v>610</v>
      </c>
      <c r="Y12" s="41">
        <f t="shared" si="10"/>
        <v>40.397350993377486</v>
      </c>
      <c r="Z12" s="43">
        <f>SUM(Z6:Z11)</f>
        <v>150</v>
      </c>
      <c r="AA12" s="38">
        <f>SUM(AA6:AA11)</f>
        <v>150</v>
      </c>
      <c r="AB12" s="39">
        <f>AA12/Z12*100</f>
        <v>100</v>
      </c>
      <c r="AC12" s="54">
        <f>SUM(AC6:AC11)</f>
        <v>2260</v>
      </c>
      <c r="AD12" s="58">
        <f>SUM(AD6:AD11)</f>
        <v>821</v>
      </c>
      <c r="AE12" s="55">
        <f t="shared" si="11"/>
        <v>36.327433628318587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2648</v>
      </c>
      <c r="AS12" s="38">
        <f>SUM(AS6:AS11)</f>
        <v>0</v>
      </c>
      <c r="AT12" s="41">
        <f>AS12/AR12*100</f>
        <v>0</v>
      </c>
      <c r="AU12" s="44">
        <f>SUM(AU6:AU11)</f>
        <v>7914</v>
      </c>
      <c r="AV12" s="45">
        <f>SUM(AV6:AV11)</f>
        <v>821</v>
      </c>
      <c r="AW12" s="39">
        <f t="shared" si="2"/>
        <v>10.374020722769774</v>
      </c>
    </row>
    <row r="17" spans="7:26" x14ac:dyDescent="0.2">
      <c r="G17" s="1" t="s">
        <v>33</v>
      </c>
    </row>
    <row r="18" spans="7:26" x14ac:dyDescent="0.2">
      <c r="Z18" s="1" t="s">
        <v>23</v>
      </c>
    </row>
    <row r="19" spans="7:26" x14ac:dyDescent="0.2">
      <c r="T19" s="1" t="s">
        <v>33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2020-04-17T07:42:23Z</dcterms:modified>
</cp:coreProperties>
</file>