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1.04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G8" i="227" s="1"/>
  <c r="E8" i="227"/>
  <c r="H8" i="227" s="1"/>
  <c r="C8" i="227"/>
  <c r="B8" i="227"/>
  <c r="D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I8" i="227" l="1"/>
  <c r="J8" i="227" s="1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<sst xmlns="http://schemas.openxmlformats.org/spreadsheetml/2006/main" count="23" uniqueCount="21">
  <si>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</si>
  <si>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</si>
  <si>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</si>
  <si>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</si>
  <si>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</si>
  <si>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</si>
  <si>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</si>
  <si>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</si>
  <si>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</si>
  <si>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</si>
  <si>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</si>
  <si>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</si>
  <si>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</si>
  <si>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</si>
  <si>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</si>
  <si>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</si>
  <si>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</si>
  <si>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</si>
  <si>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</si>
  <si>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</si>
  <si>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21 апреля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</si>
</sst>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C17" sqref="C17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1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18478</v>
      </c>
      <c r="F3" s="23">
        <v>15707</v>
      </c>
      <c r="G3" s="6">
        <f t="shared" ref="G3:G8" si="0">E3-F3</f>
        <v>2771</v>
      </c>
      <c r="H3" s="24">
        <f t="shared" ref="H3:I6" si="1">E3/B3</f>
        <v>19.553439153439154</v>
      </c>
      <c r="I3" s="25">
        <f t="shared" si="1"/>
        <v>16.709574468085105</v>
      </c>
      <c r="J3" s="24">
        <f>H3-I3</f>
        <v>2.843864685354049</v>
      </c>
      <c r="K3" s="6">
        <v>694</v>
      </c>
      <c r="L3" s="6">
        <v>17784</v>
      </c>
      <c r="M3" s="23">
        <v>15022</v>
      </c>
      <c r="N3" s="6">
        <f t="shared" ref="N3:N8" si="2">L3-M3</f>
        <v>2762</v>
      </c>
      <c r="O3" s="17">
        <f>L3*P3/3.4</f>
        <v>20922.352941176472</v>
      </c>
      <c r="P3" s="20">
        <v>4</v>
      </c>
    </row>
    <row r="4" spans="1:16" ht="42" customHeight="1" x14ac:dyDescent="0.25">
      <c r="A4" s="2" t="s">
        <v>9</v>
      </c>
      <c r="B4" s="1">
        <v>1020</v>
      </c>
      <c r="C4" s="1">
        <v>1120</v>
      </c>
      <c r="D4" s="1">
        <f>B4-C4</f>
        <v>-100</v>
      </c>
      <c r="E4" s="1">
        <v>21337</v>
      </c>
      <c r="F4" s="1">
        <v>19976</v>
      </c>
      <c r="G4" s="1">
        <f t="shared" si="0"/>
        <v>1361</v>
      </c>
      <c r="H4" s="25">
        <f t="shared" si="1"/>
        <v>20.918627450980392</v>
      </c>
      <c r="I4" s="25">
        <f t="shared" si="1"/>
        <v>17.835714285714285</v>
      </c>
      <c r="J4" s="25">
        <f>H4-I4</f>
        <v>3.0829131652661061</v>
      </c>
      <c r="K4" s="1">
        <v>987</v>
      </c>
      <c r="L4" s="1">
        <v>20350</v>
      </c>
      <c r="M4" s="1">
        <v>18000</v>
      </c>
      <c r="N4" s="1">
        <f t="shared" si="2"/>
        <v>2350</v>
      </c>
      <c r="O4" s="3">
        <f>L4*P4/3.4</f>
        <v>22744.117647058825</v>
      </c>
      <c r="P4" s="4">
        <v>3.8</v>
      </c>
    </row>
    <row r="5" spans="1:16" ht="42" customHeight="1" x14ac:dyDescent="0.25">
      <c r="A5" s="2" t="s">
        <v>10</v>
      </c>
      <c r="B5" s="1">
        <v>925</v>
      </c>
      <c r="C5" s="1">
        <v>827</v>
      </c>
      <c r="D5" s="1">
        <f>B5-C5</f>
        <v>98</v>
      </c>
      <c r="E5" s="1">
        <v>18043</v>
      </c>
      <c r="F5" s="1">
        <v>16405</v>
      </c>
      <c r="G5" s="1">
        <f t="shared" si="0"/>
        <v>1638</v>
      </c>
      <c r="H5" s="25">
        <f t="shared" si="1"/>
        <v>19.505945945945946</v>
      </c>
      <c r="I5" s="25">
        <f>F5/C5</f>
        <v>19.83675937122128</v>
      </c>
      <c r="J5" s="25">
        <f>H5-I5</f>
        <v>-0.33081342527533408</v>
      </c>
      <c r="K5" s="1">
        <v>520</v>
      </c>
      <c r="L5" s="1">
        <v>16607</v>
      </c>
      <c r="M5" s="1">
        <v>15283</v>
      </c>
      <c r="N5" s="1">
        <f t="shared" si="2"/>
        <v>1324</v>
      </c>
      <c r="O5" s="3">
        <f>L5*P5/3.4</f>
        <v>20661.061764705883</v>
      </c>
      <c r="P5" s="4">
        <v>4.2300000000000004</v>
      </c>
    </row>
    <row r="6" spans="1:16" ht="42" customHeight="1" x14ac:dyDescent="0.25">
      <c r="A6" s="2" t="s">
        <v>19</v>
      </c>
      <c r="B6" s="1">
        <v>380</v>
      </c>
      <c r="C6" s="1">
        <v>560</v>
      </c>
      <c r="D6" s="1">
        <f>B6-C6</f>
        <v>-180</v>
      </c>
      <c r="E6" s="1">
        <v>6048</v>
      </c>
      <c r="F6" s="1">
        <v>6637</v>
      </c>
      <c r="G6" s="1">
        <f t="shared" si="0"/>
        <v>-589</v>
      </c>
      <c r="H6" s="25">
        <f t="shared" si="1"/>
        <v>15.91578947368421</v>
      </c>
      <c r="I6" s="25">
        <f>F6/C6</f>
        <v>11.851785714285715</v>
      </c>
      <c r="J6" s="25">
        <f>H6-I6</f>
        <v>4.0640037593984957</v>
      </c>
      <c r="K6" s="1">
        <v>810</v>
      </c>
      <c r="L6" s="1">
        <v>5403</v>
      </c>
      <c r="M6" s="1">
        <v>5503</v>
      </c>
      <c r="N6" s="1">
        <f t="shared" si="2"/>
        <v>-100</v>
      </c>
      <c r="O6" s="3">
        <f>L6*P6/3.4</f>
        <v>6356.4705882352946</v>
      </c>
      <c r="P6" s="4">
        <v>4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19"/>
      <c r="G7" s="8"/>
      <c r="H7" s="26"/>
      <c r="I7" s="26"/>
      <c r="J7" s="26"/>
      <c r="K7" s="8"/>
      <c r="L7" s="8">
        <v>916</v>
      </c>
      <c r="M7" s="19"/>
      <c r="N7" s="8">
        <f t="shared" si="2"/>
        <v>916</v>
      </c>
      <c r="O7" s="9">
        <f>L7</f>
        <v>916</v>
      </c>
      <c r="P7" s="10"/>
    </row>
    <row r="8" spans="1:16" ht="42" customHeight="1" thickBot="1" x14ac:dyDescent="0.3">
      <c r="A8" s="14" t="s">
        <v>1</v>
      </c>
      <c r="B8" s="15">
        <f>SUM(B3:B7)</f>
        <v>3270</v>
      </c>
      <c r="C8" s="15">
        <f>SUM(C3:C6)</f>
        <v>3447</v>
      </c>
      <c r="D8" s="15">
        <f>B8-C8</f>
        <v>-177</v>
      </c>
      <c r="E8" s="15">
        <f>SUM(E3:E7)</f>
        <v>63906</v>
      </c>
      <c r="F8" s="15">
        <f>SUM(F3:F7)</f>
        <v>58725</v>
      </c>
      <c r="G8" s="15">
        <f t="shared" si="0"/>
        <v>5181</v>
      </c>
      <c r="H8" s="27">
        <f>E8/B8</f>
        <v>19.543119266055047</v>
      </c>
      <c r="I8" s="27">
        <f>F8/C8</f>
        <v>17.036553524804177</v>
      </c>
      <c r="J8" s="27">
        <f>H8-I8</f>
        <v>2.5065657412508706</v>
      </c>
      <c r="K8" s="15">
        <f>SUM(K3:K7)</f>
        <v>3011</v>
      </c>
      <c r="L8" s="15">
        <f>SUM(L3:L7)</f>
        <v>61060</v>
      </c>
      <c r="M8" s="15">
        <f>SUM(M3:M7)</f>
        <v>53808</v>
      </c>
      <c r="N8" s="15">
        <f t="shared" si="2"/>
        <v>7252</v>
      </c>
      <c r="O8" s="16">
        <f>SUM(O3:O7)</f>
        <v>71600.002941176484</v>
      </c>
      <c r="P8" s="18">
        <f>O8*3.4/L8</f>
        <v>3.9868982967572886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2020-04-22T07:17:13Z</dcterms:modified>
</cp:coreProperties>
</file>