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18.05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4" l="1"/>
  <c r="AD12" i="4"/>
  <c r="AC12" i="4"/>
  <c r="AA12" i="4"/>
  <c r="AB12" i="4" s="1"/>
  <c r="Z12" i="4"/>
  <c r="U12" i="4"/>
  <c r="T12" i="4"/>
  <c r="V12" i="4" s="1"/>
  <c r="S12" i="4"/>
  <c r="R12" i="4"/>
  <c r="Q12" i="4"/>
  <c r="L12" i="4"/>
  <c r="M12" i="4" s="1"/>
  <c r="K12" i="4"/>
  <c r="I12" i="4"/>
  <c r="H12" i="4"/>
  <c r="J12" i="4" s="1"/>
  <c r="G12" i="4"/>
  <c r="F12" i="4"/>
  <c r="E12" i="4"/>
  <c r="C12" i="4"/>
  <c r="D12" i="4" s="1"/>
  <c r="B12" i="4"/>
  <c r="AG11" i="4"/>
  <c r="AH11" i="4" s="1"/>
  <c r="AF11" i="4"/>
  <c r="AE11" i="4"/>
  <c r="X11" i="4"/>
  <c r="W11" i="4"/>
  <c r="P11" i="4"/>
  <c r="O11" i="4"/>
  <c r="J11" i="4"/>
  <c r="D11" i="4"/>
  <c r="X10" i="4"/>
  <c r="W10" i="4"/>
  <c r="W12" i="4" s="1"/>
  <c r="V10" i="4"/>
  <c r="O10" i="4"/>
  <c r="AG10" i="4" s="1"/>
  <c r="AH10" i="4" s="1"/>
  <c r="N10" i="4"/>
  <c r="AF10" i="4" s="1"/>
  <c r="J10" i="4"/>
  <c r="D10" i="4"/>
  <c r="AB9" i="4"/>
  <c r="X9" i="4"/>
  <c r="X12" i="4" s="1"/>
  <c r="Y12" i="4" s="1"/>
  <c r="W9" i="4"/>
  <c r="S9" i="4"/>
  <c r="O9" i="4"/>
  <c r="P9" i="4" s="1"/>
  <c r="N9" i="4"/>
  <c r="AF9" i="4" s="1"/>
  <c r="J9" i="4"/>
  <c r="G9" i="4"/>
  <c r="D9" i="4"/>
  <c r="AB8" i="4"/>
  <c r="X8" i="4"/>
  <c r="W8" i="4"/>
  <c r="Y8" i="4" s="1"/>
  <c r="V8" i="4"/>
  <c r="S8" i="4"/>
  <c r="O8" i="4"/>
  <c r="AG8" i="4" s="1"/>
  <c r="N8" i="4"/>
  <c r="AF8" i="4" s="1"/>
  <c r="J8" i="4"/>
  <c r="G8" i="4"/>
  <c r="D8" i="4"/>
  <c r="AB7" i="4"/>
  <c r="Y7" i="4"/>
  <c r="X7" i="4"/>
  <c r="W7" i="4"/>
  <c r="V7" i="4"/>
  <c r="S7" i="4"/>
  <c r="O7" i="4"/>
  <c r="AG7" i="4" s="1"/>
  <c r="AH7" i="4" s="1"/>
  <c r="N7" i="4"/>
  <c r="AF7" i="4" s="1"/>
  <c r="D7" i="4"/>
  <c r="AB6" i="4"/>
  <c r="Y6" i="4"/>
  <c r="X6" i="4"/>
  <c r="W6" i="4"/>
  <c r="V6" i="4"/>
  <c r="S6" i="4"/>
  <c r="O6" i="4"/>
  <c r="AG6" i="4" s="1"/>
  <c r="N6" i="4"/>
  <c r="N12" i="4" s="1"/>
  <c r="D6" i="4"/>
  <c r="AH6" i="4" l="1"/>
  <c r="AH8" i="4"/>
  <c r="AG9" i="4"/>
  <c r="AH9" i="4" s="1"/>
  <c r="O12" i="4"/>
  <c r="P12" i="4" s="1"/>
  <c r="AF6" i="4"/>
  <c r="AF12" i="4" s="1"/>
  <c r="P8" i="4"/>
  <c r="P10" i="4"/>
  <c r="Y9" i="4"/>
  <c r="AG12" i="4" l="1"/>
  <c r="AH12" i="4" s="1"/>
</calcChain>
</file>

<file path=xl/sharedStrings.xml><?xml version="1.0" encoding="utf-8"?>
<sst xmlns="http://schemas.openxmlformats.org/spreadsheetml/2006/main" count="59" uniqueCount="29">
  <si>
    <t>Наименование предприятия</t>
  </si>
  <si>
    <t>Яровой сев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</si>
  <si>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</si>
  <si>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</si>
  <si>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</si>
  <si>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</si>
  <si>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</si>
  <si>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</si>
  <si>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</si>
  <si>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</si>
  <si>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</si>
  <si>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</si>
  <si>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</si>
  <si>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</si>
  <si>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</si>
  <si>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</si>
  <si>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</si>
  <si>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</si>
  <si>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</si>
  <si>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</si>
  <si>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</si>
  <si>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</si>
  <si>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</si>
  <si>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</si>
  <si>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</si>
  <si>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</si>
  <si>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</si>
  <si>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</si>
  <si>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>Весенне-полевые работы по городскому округу Лотошино на утро 18.05.2020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</si>
</sst>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0" xfId="0" applyFont="1"/>
    <xf numFmtId="0" fontId="2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tabSelected="1" workbookViewId="0">
      <selection activeCell="V18" sqref="V18"/>
    </sheetView>
  </sheetViews>
  <sheetFormatPr defaultRowHeight="14.25" x14ac:dyDescent="0.2"/>
  <cols>
    <col min="1" max="1" width="23.85546875" style="1" customWidth="1"/>
    <col min="2" max="34" width="6.5703125" style="1" customWidth="1"/>
    <col min="35" max="246" width="9.140625" style="1"/>
    <col min="247" max="247" width="25.140625" style="1" customWidth="1"/>
    <col min="248" max="262" width="6.140625" style="1" customWidth="1"/>
    <col min="263" max="263" width="14" style="1" customWidth="1"/>
    <col min="264" max="290" width="6.140625" style="1" customWidth="1"/>
    <col min="291" max="502" width="9.140625" style="1"/>
    <col min="503" max="503" width="25.140625" style="1" customWidth="1"/>
    <col min="504" max="518" width="6.140625" style="1" customWidth="1"/>
    <col min="519" max="519" width="14" style="1" customWidth="1"/>
    <col min="520" max="546" width="6.140625" style="1" customWidth="1"/>
    <col min="547" max="758" width="9.140625" style="1"/>
    <col min="759" max="759" width="25.140625" style="1" customWidth="1"/>
    <col min="760" max="774" width="6.140625" style="1" customWidth="1"/>
    <col min="775" max="775" width="14" style="1" customWidth="1"/>
    <col min="776" max="802" width="6.140625" style="1" customWidth="1"/>
    <col min="803" max="1014" width="9.140625" style="1"/>
    <col min="1015" max="1015" width="25.140625" style="1" customWidth="1"/>
    <col min="1016" max="1030" width="6.140625" style="1" customWidth="1"/>
    <col min="1031" max="1031" width="14" style="1" customWidth="1"/>
    <col min="1032" max="1058" width="6.140625" style="1" customWidth="1"/>
    <col min="1059" max="1270" width="9.140625" style="1"/>
    <col min="1271" max="1271" width="25.140625" style="1" customWidth="1"/>
    <col min="1272" max="1286" width="6.140625" style="1" customWidth="1"/>
    <col min="1287" max="1287" width="14" style="1" customWidth="1"/>
    <col min="1288" max="1314" width="6.140625" style="1" customWidth="1"/>
    <col min="1315" max="1526" width="9.140625" style="1"/>
    <col min="1527" max="1527" width="25.140625" style="1" customWidth="1"/>
    <col min="1528" max="1542" width="6.140625" style="1" customWidth="1"/>
    <col min="1543" max="1543" width="14" style="1" customWidth="1"/>
    <col min="1544" max="1570" width="6.140625" style="1" customWidth="1"/>
    <col min="1571" max="1782" width="9.140625" style="1"/>
    <col min="1783" max="1783" width="25.140625" style="1" customWidth="1"/>
    <col min="1784" max="1798" width="6.140625" style="1" customWidth="1"/>
    <col min="1799" max="1799" width="14" style="1" customWidth="1"/>
    <col min="1800" max="1826" width="6.140625" style="1" customWidth="1"/>
    <col min="1827" max="2038" width="9.140625" style="1"/>
    <col min="2039" max="2039" width="25.140625" style="1" customWidth="1"/>
    <col min="2040" max="2054" width="6.140625" style="1" customWidth="1"/>
    <col min="2055" max="2055" width="14" style="1" customWidth="1"/>
    <col min="2056" max="2082" width="6.140625" style="1" customWidth="1"/>
    <col min="2083" max="2294" width="9.140625" style="1"/>
    <col min="2295" max="2295" width="25.140625" style="1" customWidth="1"/>
    <col min="2296" max="2310" width="6.140625" style="1" customWidth="1"/>
    <col min="2311" max="2311" width="14" style="1" customWidth="1"/>
    <col min="2312" max="2338" width="6.140625" style="1" customWidth="1"/>
    <col min="2339" max="2550" width="9.140625" style="1"/>
    <col min="2551" max="2551" width="25.140625" style="1" customWidth="1"/>
    <col min="2552" max="2566" width="6.140625" style="1" customWidth="1"/>
    <col min="2567" max="2567" width="14" style="1" customWidth="1"/>
    <col min="2568" max="2594" width="6.140625" style="1" customWidth="1"/>
    <col min="2595" max="2806" width="9.140625" style="1"/>
    <col min="2807" max="2807" width="25.140625" style="1" customWidth="1"/>
    <col min="2808" max="2822" width="6.140625" style="1" customWidth="1"/>
    <col min="2823" max="2823" width="14" style="1" customWidth="1"/>
    <col min="2824" max="2850" width="6.140625" style="1" customWidth="1"/>
    <col min="2851" max="3062" width="9.140625" style="1"/>
    <col min="3063" max="3063" width="25.140625" style="1" customWidth="1"/>
    <col min="3064" max="3078" width="6.140625" style="1" customWidth="1"/>
    <col min="3079" max="3079" width="14" style="1" customWidth="1"/>
    <col min="3080" max="3106" width="6.140625" style="1" customWidth="1"/>
    <col min="3107" max="3318" width="9.140625" style="1"/>
    <col min="3319" max="3319" width="25.140625" style="1" customWidth="1"/>
    <col min="3320" max="3334" width="6.140625" style="1" customWidth="1"/>
    <col min="3335" max="3335" width="14" style="1" customWidth="1"/>
    <col min="3336" max="3362" width="6.140625" style="1" customWidth="1"/>
    <col min="3363" max="3574" width="9.140625" style="1"/>
    <col min="3575" max="3575" width="25.140625" style="1" customWidth="1"/>
    <col min="3576" max="3590" width="6.140625" style="1" customWidth="1"/>
    <col min="3591" max="3591" width="14" style="1" customWidth="1"/>
    <col min="3592" max="3618" width="6.140625" style="1" customWidth="1"/>
    <col min="3619" max="3830" width="9.140625" style="1"/>
    <col min="3831" max="3831" width="25.140625" style="1" customWidth="1"/>
    <col min="3832" max="3846" width="6.140625" style="1" customWidth="1"/>
    <col min="3847" max="3847" width="14" style="1" customWidth="1"/>
    <col min="3848" max="3874" width="6.140625" style="1" customWidth="1"/>
    <col min="3875" max="4086" width="9.140625" style="1"/>
    <col min="4087" max="4087" width="25.140625" style="1" customWidth="1"/>
    <col min="4088" max="4102" width="6.140625" style="1" customWidth="1"/>
    <col min="4103" max="4103" width="14" style="1" customWidth="1"/>
    <col min="4104" max="4130" width="6.140625" style="1" customWidth="1"/>
    <col min="4131" max="4342" width="9.140625" style="1"/>
    <col min="4343" max="4343" width="25.140625" style="1" customWidth="1"/>
    <col min="4344" max="4358" width="6.140625" style="1" customWidth="1"/>
    <col min="4359" max="4359" width="14" style="1" customWidth="1"/>
    <col min="4360" max="4386" width="6.140625" style="1" customWidth="1"/>
    <col min="4387" max="4598" width="9.140625" style="1"/>
    <col min="4599" max="4599" width="25.140625" style="1" customWidth="1"/>
    <col min="4600" max="4614" width="6.140625" style="1" customWidth="1"/>
    <col min="4615" max="4615" width="14" style="1" customWidth="1"/>
    <col min="4616" max="4642" width="6.140625" style="1" customWidth="1"/>
    <col min="4643" max="4854" width="9.140625" style="1"/>
    <col min="4855" max="4855" width="25.140625" style="1" customWidth="1"/>
    <col min="4856" max="4870" width="6.140625" style="1" customWidth="1"/>
    <col min="4871" max="4871" width="14" style="1" customWidth="1"/>
    <col min="4872" max="4898" width="6.140625" style="1" customWidth="1"/>
    <col min="4899" max="5110" width="9.140625" style="1"/>
    <col min="5111" max="5111" width="25.140625" style="1" customWidth="1"/>
    <col min="5112" max="5126" width="6.140625" style="1" customWidth="1"/>
    <col min="5127" max="5127" width="14" style="1" customWidth="1"/>
    <col min="5128" max="5154" width="6.140625" style="1" customWidth="1"/>
    <col min="5155" max="5366" width="9.140625" style="1"/>
    <col min="5367" max="5367" width="25.140625" style="1" customWidth="1"/>
    <col min="5368" max="5382" width="6.140625" style="1" customWidth="1"/>
    <col min="5383" max="5383" width="14" style="1" customWidth="1"/>
    <col min="5384" max="5410" width="6.140625" style="1" customWidth="1"/>
    <col min="5411" max="5622" width="9.140625" style="1"/>
    <col min="5623" max="5623" width="25.140625" style="1" customWidth="1"/>
    <col min="5624" max="5638" width="6.140625" style="1" customWidth="1"/>
    <col min="5639" max="5639" width="14" style="1" customWidth="1"/>
    <col min="5640" max="5666" width="6.140625" style="1" customWidth="1"/>
    <col min="5667" max="5878" width="9.140625" style="1"/>
    <col min="5879" max="5879" width="25.140625" style="1" customWidth="1"/>
    <col min="5880" max="5894" width="6.140625" style="1" customWidth="1"/>
    <col min="5895" max="5895" width="14" style="1" customWidth="1"/>
    <col min="5896" max="5922" width="6.140625" style="1" customWidth="1"/>
    <col min="5923" max="6134" width="9.140625" style="1"/>
    <col min="6135" max="6135" width="25.140625" style="1" customWidth="1"/>
    <col min="6136" max="6150" width="6.140625" style="1" customWidth="1"/>
    <col min="6151" max="6151" width="14" style="1" customWidth="1"/>
    <col min="6152" max="6178" width="6.140625" style="1" customWidth="1"/>
    <col min="6179" max="6390" width="9.140625" style="1"/>
    <col min="6391" max="6391" width="25.140625" style="1" customWidth="1"/>
    <col min="6392" max="6406" width="6.140625" style="1" customWidth="1"/>
    <col min="6407" max="6407" width="14" style="1" customWidth="1"/>
    <col min="6408" max="6434" width="6.140625" style="1" customWidth="1"/>
    <col min="6435" max="6646" width="9.140625" style="1"/>
    <col min="6647" max="6647" width="25.140625" style="1" customWidth="1"/>
    <col min="6648" max="6662" width="6.140625" style="1" customWidth="1"/>
    <col min="6663" max="6663" width="14" style="1" customWidth="1"/>
    <col min="6664" max="6690" width="6.140625" style="1" customWidth="1"/>
    <col min="6691" max="6902" width="9.140625" style="1"/>
    <col min="6903" max="6903" width="25.140625" style="1" customWidth="1"/>
    <col min="6904" max="6918" width="6.140625" style="1" customWidth="1"/>
    <col min="6919" max="6919" width="14" style="1" customWidth="1"/>
    <col min="6920" max="6946" width="6.140625" style="1" customWidth="1"/>
    <col min="6947" max="7158" width="9.140625" style="1"/>
    <col min="7159" max="7159" width="25.140625" style="1" customWidth="1"/>
    <col min="7160" max="7174" width="6.140625" style="1" customWidth="1"/>
    <col min="7175" max="7175" width="14" style="1" customWidth="1"/>
    <col min="7176" max="7202" width="6.140625" style="1" customWidth="1"/>
    <col min="7203" max="7414" width="9.140625" style="1"/>
    <col min="7415" max="7415" width="25.140625" style="1" customWidth="1"/>
    <col min="7416" max="7430" width="6.140625" style="1" customWidth="1"/>
    <col min="7431" max="7431" width="14" style="1" customWidth="1"/>
    <col min="7432" max="7458" width="6.140625" style="1" customWidth="1"/>
    <col min="7459" max="7670" width="9.140625" style="1"/>
    <col min="7671" max="7671" width="25.140625" style="1" customWidth="1"/>
    <col min="7672" max="7686" width="6.140625" style="1" customWidth="1"/>
    <col min="7687" max="7687" width="14" style="1" customWidth="1"/>
    <col min="7688" max="7714" width="6.140625" style="1" customWidth="1"/>
    <col min="7715" max="7926" width="9.140625" style="1"/>
    <col min="7927" max="7927" width="25.140625" style="1" customWidth="1"/>
    <col min="7928" max="7942" width="6.140625" style="1" customWidth="1"/>
    <col min="7943" max="7943" width="14" style="1" customWidth="1"/>
    <col min="7944" max="7970" width="6.140625" style="1" customWidth="1"/>
    <col min="7971" max="8182" width="9.140625" style="1"/>
    <col min="8183" max="8183" width="25.140625" style="1" customWidth="1"/>
    <col min="8184" max="8198" width="6.140625" style="1" customWidth="1"/>
    <col min="8199" max="8199" width="14" style="1" customWidth="1"/>
    <col min="8200" max="8226" width="6.140625" style="1" customWidth="1"/>
    <col min="8227" max="8438" width="9.140625" style="1"/>
    <col min="8439" max="8439" width="25.140625" style="1" customWidth="1"/>
    <col min="8440" max="8454" width="6.140625" style="1" customWidth="1"/>
    <col min="8455" max="8455" width="14" style="1" customWidth="1"/>
    <col min="8456" max="8482" width="6.140625" style="1" customWidth="1"/>
    <col min="8483" max="8694" width="9.140625" style="1"/>
    <col min="8695" max="8695" width="25.140625" style="1" customWidth="1"/>
    <col min="8696" max="8710" width="6.140625" style="1" customWidth="1"/>
    <col min="8711" max="8711" width="14" style="1" customWidth="1"/>
    <col min="8712" max="8738" width="6.140625" style="1" customWidth="1"/>
    <col min="8739" max="8950" width="9.140625" style="1"/>
    <col min="8951" max="8951" width="25.140625" style="1" customWidth="1"/>
    <col min="8952" max="8966" width="6.140625" style="1" customWidth="1"/>
    <col min="8967" max="8967" width="14" style="1" customWidth="1"/>
    <col min="8968" max="8994" width="6.140625" style="1" customWidth="1"/>
    <col min="8995" max="9206" width="9.140625" style="1"/>
    <col min="9207" max="9207" width="25.140625" style="1" customWidth="1"/>
    <col min="9208" max="9222" width="6.140625" style="1" customWidth="1"/>
    <col min="9223" max="9223" width="14" style="1" customWidth="1"/>
    <col min="9224" max="9250" width="6.140625" style="1" customWidth="1"/>
    <col min="9251" max="9462" width="9.140625" style="1"/>
    <col min="9463" max="9463" width="25.140625" style="1" customWidth="1"/>
    <col min="9464" max="9478" width="6.140625" style="1" customWidth="1"/>
    <col min="9479" max="9479" width="14" style="1" customWidth="1"/>
    <col min="9480" max="9506" width="6.140625" style="1" customWidth="1"/>
    <col min="9507" max="9718" width="9.140625" style="1"/>
    <col min="9719" max="9719" width="25.140625" style="1" customWidth="1"/>
    <col min="9720" max="9734" width="6.140625" style="1" customWidth="1"/>
    <col min="9735" max="9735" width="14" style="1" customWidth="1"/>
    <col min="9736" max="9762" width="6.140625" style="1" customWidth="1"/>
    <col min="9763" max="9974" width="9.140625" style="1"/>
    <col min="9975" max="9975" width="25.140625" style="1" customWidth="1"/>
    <col min="9976" max="9990" width="6.140625" style="1" customWidth="1"/>
    <col min="9991" max="9991" width="14" style="1" customWidth="1"/>
    <col min="9992" max="10018" width="6.140625" style="1" customWidth="1"/>
    <col min="10019" max="10230" width="9.140625" style="1"/>
    <col min="10231" max="10231" width="25.140625" style="1" customWidth="1"/>
    <col min="10232" max="10246" width="6.140625" style="1" customWidth="1"/>
    <col min="10247" max="10247" width="14" style="1" customWidth="1"/>
    <col min="10248" max="10274" width="6.140625" style="1" customWidth="1"/>
    <col min="10275" max="10486" width="9.140625" style="1"/>
    <col min="10487" max="10487" width="25.140625" style="1" customWidth="1"/>
    <col min="10488" max="10502" width="6.140625" style="1" customWidth="1"/>
    <col min="10503" max="10503" width="14" style="1" customWidth="1"/>
    <col min="10504" max="10530" width="6.140625" style="1" customWidth="1"/>
    <col min="10531" max="10742" width="9.140625" style="1"/>
    <col min="10743" max="10743" width="25.140625" style="1" customWidth="1"/>
    <col min="10744" max="10758" width="6.140625" style="1" customWidth="1"/>
    <col min="10759" max="10759" width="14" style="1" customWidth="1"/>
    <col min="10760" max="10786" width="6.140625" style="1" customWidth="1"/>
    <col min="10787" max="10998" width="9.140625" style="1"/>
    <col min="10999" max="10999" width="25.140625" style="1" customWidth="1"/>
    <col min="11000" max="11014" width="6.140625" style="1" customWidth="1"/>
    <col min="11015" max="11015" width="14" style="1" customWidth="1"/>
    <col min="11016" max="11042" width="6.140625" style="1" customWidth="1"/>
    <col min="11043" max="11254" width="9.140625" style="1"/>
    <col min="11255" max="11255" width="25.140625" style="1" customWidth="1"/>
    <col min="11256" max="11270" width="6.140625" style="1" customWidth="1"/>
    <col min="11271" max="11271" width="14" style="1" customWidth="1"/>
    <col min="11272" max="11298" width="6.140625" style="1" customWidth="1"/>
    <col min="11299" max="11510" width="9.140625" style="1"/>
    <col min="11511" max="11511" width="25.140625" style="1" customWidth="1"/>
    <col min="11512" max="11526" width="6.140625" style="1" customWidth="1"/>
    <col min="11527" max="11527" width="14" style="1" customWidth="1"/>
    <col min="11528" max="11554" width="6.140625" style="1" customWidth="1"/>
    <col min="11555" max="11766" width="9.140625" style="1"/>
    <col min="11767" max="11767" width="25.140625" style="1" customWidth="1"/>
    <col min="11768" max="11782" width="6.140625" style="1" customWidth="1"/>
    <col min="11783" max="11783" width="14" style="1" customWidth="1"/>
    <col min="11784" max="11810" width="6.140625" style="1" customWidth="1"/>
    <col min="11811" max="12022" width="9.140625" style="1"/>
    <col min="12023" max="12023" width="25.140625" style="1" customWidth="1"/>
    <col min="12024" max="12038" width="6.140625" style="1" customWidth="1"/>
    <col min="12039" max="12039" width="14" style="1" customWidth="1"/>
    <col min="12040" max="12066" width="6.140625" style="1" customWidth="1"/>
    <col min="12067" max="12278" width="9.140625" style="1"/>
    <col min="12279" max="12279" width="25.140625" style="1" customWidth="1"/>
    <col min="12280" max="12294" width="6.140625" style="1" customWidth="1"/>
    <col min="12295" max="12295" width="14" style="1" customWidth="1"/>
    <col min="12296" max="12322" width="6.140625" style="1" customWidth="1"/>
    <col min="12323" max="12534" width="9.140625" style="1"/>
    <col min="12535" max="12535" width="25.140625" style="1" customWidth="1"/>
    <col min="12536" max="12550" width="6.140625" style="1" customWidth="1"/>
    <col min="12551" max="12551" width="14" style="1" customWidth="1"/>
    <col min="12552" max="12578" width="6.140625" style="1" customWidth="1"/>
    <col min="12579" max="12790" width="9.140625" style="1"/>
    <col min="12791" max="12791" width="25.140625" style="1" customWidth="1"/>
    <col min="12792" max="12806" width="6.140625" style="1" customWidth="1"/>
    <col min="12807" max="12807" width="14" style="1" customWidth="1"/>
    <col min="12808" max="12834" width="6.140625" style="1" customWidth="1"/>
    <col min="12835" max="13046" width="9.140625" style="1"/>
    <col min="13047" max="13047" width="25.140625" style="1" customWidth="1"/>
    <col min="13048" max="13062" width="6.140625" style="1" customWidth="1"/>
    <col min="13063" max="13063" width="14" style="1" customWidth="1"/>
    <col min="13064" max="13090" width="6.140625" style="1" customWidth="1"/>
    <col min="13091" max="13302" width="9.140625" style="1"/>
    <col min="13303" max="13303" width="25.140625" style="1" customWidth="1"/>
    <col min="13304" max="13318" width="6.140625" style="1" customWidth="1"/>
    <col min="13319" max="13319" width="14" style="1" customWidth="1"/>
    <col min="13320" max="13346" width="6.140625" style="1" customWidth="1"/>
    <col min="13347" max="13558" width="9.140625" style="1"/>
    <col min="13559" max="13559" width="25.140625" style="1" customWidth="1"/>
    <col min="13560" max="13574" width="6.140625" style="1" customWidth="1"/>
    <col min="13575" max="13575" width="14" style="1" customWidth="1"/>
    <col min="13576" max="13602" width="6.140625" style="1" customWidth="1"/>
    <col min="13603" max="13814" width="9.140625" style="1"/>
    <col min="13815" max="13815" width="25.140625" style="1" customWidth="1"/>
    <col min="13816" max="13830" width="6.140625" style="1" customWidth="1"/>
    <col min="13831" max="13831" width="14" style="1" customWidth="1"/>
    <col min="13832" max="13858" width="6.140625" style="1" customWidth="1"/>
    <col min="13859" max="14070" width="9.140625" style="1"/>
    <col min="14071" max="14071" width="25.140625" style="1" customWidth="1"/>
    <col min="14072" max="14086" width="6.140625" style="1" customWidth="1"/>
    <col min="14087" max="14087" width="14" style="1" customWidth="1"/>
    <col min="14088" max="14114" width="6.140625" style="1" customWidth="1"/>
    <col min="14115" max="14326" width="9.140625" style="1"/>
    <col min="14327" max="14327" width="25.140625" style="1" customWidth="1"/>
    <col min="14328" max="14342" width="6.140625" style="1" customWidth="1"/>
    <col min="14343" max="14343" width="14" style="1" customWidth="1"/>
    <col min="14344" max="14370" width="6.140625" style="1" customWidth="1"/>
    <col min="14371" max="14582" width="9.140625" style="1"/>
    <col min="14583" max="14583" width="25.140625" style="1" customWidth="1"/>
    <col min="14584" max="14598" width="6.140625" style="1" customWidth="1"/>
    <col min="14599" max="14599" width="14" style="1" customWidth="1"/>
    <col min="14600" max="14626" width="6.140625" style="1" customWidth="1"/>
    <col min="14627" max="14838" width="9.140625" style="1"/>
    <col min="14839" max="14839" width="25.140625" style="1" customWidth="1"/>
    <col min="14840" max="14854" width="6.140625" style="1" customWidth="1"/>
    <col min="14855" max="14855" width="14" style="1" customWidth="1"/>
    <col min="14856" max="14882" width="6.140625" style="1" customWidth="1"/>
    <col min="14883" max="15094" width="9.140625" style="1"/>
    <col min="15095" max="15095" width="25.140625" style="1" customWidth="1"/>
    <col min="15096" max="15110" width="6.140625" style="1" customWidth="1"/>
    <col min="15111" max="15111" width="14" style="1" customWidth="1"/>
    <col min="15112" max="15138" width="6.140625" style="1" customWidth="1"/>
    <col min="15139" max="15350" width="9.140625" style="1"/>
    <col min="15351" max="15351" width="25.140625" style="1" customWidth="1"/>
    <col min="15352" max="15366" width="6.140625" style="1" customWidth="1"/>
    <col min="15367" max="15367" width="14" style="1" customWidth="1"/>
    <col min="15368" max="15394" width="6.140625" style="1" customWidth="1"/>
    <col min="15395" max="15606" width="9.140625" style="1"/>
    <col min="15607" max="15607" width="25.140625" style="1" customWidth="1"/>
    <col min="15608" max="15622" width="6.140625" style="1" customWidth="1"/>
    <col min="15623" max="15623" width="14" style="1" customWidth="1"/>
    <col min="15624" max="15650" width="6.140625" style="1" customWidth="1"/>
    <col min="15651" max="15862" width="9.140625" style="1"/>
    <col min="15863" max="15863" width="25.140625" style="1" customWidth="1"/>
    <col min="15864" max="15878" width="6.140625" style="1" customWidth="1"/>
    <col min="15879" max="15879" width="14" style="1" customWidth="1"/>
    <col min="15880" max="15906" width="6.140625" style="1" customWidth="1"/>
    <col min="15907" max="16118" width="9.140625" style="1"/>
    <col min="16119" max="16119" width="25.140625" style="1" customWidth="1"/>
    <col min="16120" max="16134" width="6.140625" style="1" customWidth="1"/>
    <col min="16135" max="16135" width="14" style="1" customWidth="1"/>
    <col min="16136" max="16162" width="6.140625" style="1" customWidth="1"/>
    <col min="16163" max="16384" width="9.140625" style="1"/>
  </cols>
  <sheetData>
    <row r="1" spans="1:34" ht="36" customHeight="1" thickBot="1" x14ac:dyDescent="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26.25" customHeight="1" thickBot="1" x14ac:dyDescent="0.25">
      <c r="A2" s="81" t="s">
        <v>0</v>
      </c>
      <c r="B2" s="65" t="s">
        <v>21</v>
      </c>
      <c r="C2" s="66"/>
      <c r="D2" s="67"/>
      <c r="E2" s="72" t="s">
        <v>1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</row>
    <row r="3" spans="1:34" ht="26.25" customHeight="1" thickBot="1" x14ac:dyDescent="0.25">
      <c r="A3" s="82"/>
      <c r="B3" s="68"/>
      <c r="C3" s="68"/>
      <c r="D3" s="69"/>
      <c r="E3" s="72" t="s">
        <v>24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74" t="s">
        <v>2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  <c r="AC3" s="74" t="s">
        <v>22</v>
      </c>
      <c r="AD3" s="75"/>
      <c r="AE3" s="76"/>
      <c r="AF3" s="65" t="s">
        <v>3</v>
      </c>
      <c r="AG3" s="77"/>
      <c r="AH3" s="78"/>
    </row>
    <row r="4" spans="1:34" ht="46.5" customHeight="1" thickBot="1" x14ac:dyDescent="0.25">
      <c r="A4" s="83"/>
      <c r="B4" s="70"/>
      <c r="C4" s="70"/>
      <c r="D4" s="71"/>
      <c r="E4" s="60" t="s">
        <v>4</v>
      </c>
      <c r="F4" s="60"/>
      <c r="G4" s="61"/>
      <c r="H4" s="59" t="s">
        <v>5</v>
      </c>
      <c r="I4" s="60"/>
      <c r="J4" s="60"/>
      <c r="K4" s="59" t="s">
        <v>25</v>
      </c>
      <c r="L4" s="60"/>
      <c r="M4" s="61"/>
      <c r="N4" s="59" t="s">
        <v>26</v>
      </c>
      <c r="O4" s="60"/>
      <c r="P4" s="61"/>
      <c r="Q4" s="59" t="s">
        <v>6</v>
      </c>
      <c r="R4" s="60"/>
      <c r="S4" s="61"/>
      <c r="T4" s="85" t="s">
        <v>7</v>
      </c>
      <c r="U4" s="86"/>
      <c r="V4" s="87"/>
      <c r="W4" s="60" t="s">
        <v>8</v>
      </c>
      <c r="X4" s="60"/>
      <c r="Y4" s="60"/>
      <c r="Z4" s="59" t="s">
        <v>9</v>
      </c>
      <c r="AA4" s="60"/>
      <c r="AB4" s="61"/>
      <c r="AC4" s="59" t="s">
        <v>23</v>
      </c>
      <c r="AD4" s="60"/>
      <c r="AE4" s="61"/>
      <c r="AF4" s="79"/>
      <c r="AG4" s="79"/>
      <c r="AH4" s="80"/>
    </row>
    <row r="5" spans="1:34" ht="30.75" customHeight="1" thickBot="1" x14ac:dyDescent="0.25">
      <c r="A5" s="84"/>
      <c r="B5" s="7" t="s">
        <v>10</v>
      </c>
      <c r="C5" s="8" t="s">
        <v>11</v>
      </c>
      <c r="D5" s="9" t="s">
        <v>12</v>
      </c>
      <c r="E5" s="5" t="s">
        <v>10</v>
      </c>
      <c r="F5" s="3" t="s">
        <v>11</v>
      </c>
      <c r="G5" s="4" t="s">
        <v>12</v>
      </c>
      <c r="H5" s="2" t="s">
        <v>10</v>
      </c>
      <c r="I5" s="3" t="s">
        <v>11</v>
      </c>
      <c r="J5" s="6" t="s">
        <v>12</v>
      </c>
      <c r="K5" s="2" t="s">
        <v>10</v>
      </c>
      <c r="L5" s="3" t="s">
        <v>11</v>
      </c>
      <c r="M5" s="4" t="s">
        <v>12</v>
      </c>
      <c r="N5" s="42" t="s">
        <v>10</v>
      </c>
      <c r="O5" s="45" t="s">
        <v>11</v>
      </c>
      <c r="P5" s="46" t="s">
        <v>12</v>
      </c>
      <c r="Q5" s="2" t="s">
        <v>10</v>
      </c>
      <c r="R5" s="3" t="s">
        <v>11</v>
      </c>
      <c r="S5" s="4" t="s">
        <v>12</v>
      </c>
      <c r="T5" s="7" t="s">
        <v>10</v>
      </c>
      <c r="U5" s="8" t="s">
        <v>11</v>
      </c>
      <c r="V5" s="9" t="s">
        <v>12</v>
      </c>
      <c r="W5" s="5" t="s">
        <v>10</v>
      </c>
      <c r="X5" s="3" t="s">
        <v>11</v>
      </c>
      <c r="Y5" s="6" t="s">
        <v>12</v>
      </c>
      <c r="Z5" s="2" t="s">
        <v>10</v>
      </c>
      <c r="AA5" s="3" t="s">
        <v>11</v>
      </c>
      <c r="AB5" s="4" t="s">
        <v>12</v>
      </c>
      <c r="AC5" s="2" t="s">
        <v>10</v>
      </c>
      <c r="AD5" s="3" t="s">
        <v>11</v>
      </c>
      <c r="AE5" s="4" t="s">
        <v>12</v>
      </c>
      <c r="AF5" s="42" t="s">
        <v>10</v>
      </c>
      <c r="AG5" s="45" t="s">
        <v>11</v>
      </c>
      <c r="AH5" s="46" t="s">
        <v>12</v>
      </c>
    </row>
    <row r="6" spans="1:34" s="18" customFormat="1" ht="33.75" customHeight="1" x14ac:dyDescent="0.2">
      <c r="A6" s="55" t="s">
        <v>13</v>
      </c>
      <c r="B6" s="53">
        <v>726</v>
      </c>
      <c r="C6" s="11">
        <v>726</v>
      </c>
      <c r="D6" s="21">
        <f t="shared" ref="D6:D12" si="0">C6/B6*100</f>
        <v>100</v>
      </c>
      <c r="E6" s="15">
        <v>0</v>
      </c>
      <c r="F6" s="16">
        <v>0</v>
      </c>
      <c r="G6" s="17">
        <v>0</v>
      </c>
      <c r="H6" s="13">
        <v>0</v>
      </c>
      <c r="I6" s="11">
        <v>0</v>
      </c>
      <c r="J6" s="14">
        <v>0</v>
      </c>
      <c r="K6" s="10">
        <v>0</v>
      </c>
      <c r="L6" s="11">
        <v>0</v>
      </c>
      <c r="M6" s="14">
        <v>0</v>
      </c>
      <c r="N6" s="15">
        <f>E6+H6+K6</f>
        <v>0</v>
      </c>
      <c r="O6" s="16">
        <f>F6+I6+L6</f>
        <v>0</v>
      </c>
      <c r="P6" s="17">
        <v>0</v>
      </c>
      <c r="Q6" s="13">
        <v>431</v>
      </c>
      <c r="R6" s="11">
        <v>254</v>
      </c>
      <c r="S6" s="14">
        <f>R6/Q6*100</f>
        <v>58.932714617169367</v>
      </c>
      <c r="T6" s="15">
        <v>295</v>
      </c>
      <c r="U6" s="16">
        <v>166</v>
      </c>
      <c r="V6" s="17">
        <f>U6/T6*100</f>
        <v>56.271186440677965</v>
      </c>
      <c r="W6" s="13">
        <f>Q6+T6</f>
        <v>726</v>
      </c>
      <c r="X6" s="11">
        <f t="shared" ref="X6:X11" si="1">R6+U6</f>
        <v>420</v>
      </c>
      <c r="Y6" s="14">
        <f>X6/W6*100</f>
        <v>57.851239669421481</v>
      </c>
      <c r="Z6" s="10">
        <v>431</v>
      </c>
      <c r="AA6" s="16">
        <v>48</v>
      </c>
      <c r="AB6" s="17">
        <f>AA6/Z6*100</f>
        <v>11.136890951276101</v>
      </c>
      <c r="AC6" s="10">
        <v>0</v>
      </c>
      <c r="AD6" s="16">
        <v>0</v>
      </c>
      <c r="AE6" s="51">
        <v>0</v>
      </c>
      <c r="AF6" s="15">
        <f>N6+W6+AC6</f>
        <v>726</v>
      </c>
      <c r="AG6" s="16">
        <f>O6+X6+AD6</f>
        <v>420</v>
      </c>
      <c r="AH6" s="17">
        <f t="shared" ref="AH6:AH12" si="2">AG6/AF6*100</f>
        <v>57.851239669421481</v>
      </c>
    </row>
    <row r="7" spans="1:34" s="18" customFormat="1" ht="33.75" customHeight="1" x14ac:dyDescent="0.2">
      <c r="A7" s="56" t="s">
        <v>14</v>
      </c>
      <c r="B7" s="54">
        <v>680</v>
      </c>
      <c r="C7" s="20">
        <v>680</v>
      </c>
      <c r="D7" s="21">
        <f t="shared" si="0"/>
        <v>100</v>
      </c>
      <c r="E7" s="19">
        <v>0</v>
      </c>
      <c r="F7" s="20">
        <v>0</v>
      </c>
      <c r="G7" s="12">
        <v>0</v>
      </c>
      <c r="H7" s="22">
        <v>0</v>
      </c>
      <c r="I7" s="20">
        <v>0</v>
      </c>
      <c r="J7" s="14">
        <v>0</v>
      </c>
      <c r="K7" s="19">
        <v>0</v>
      </c>
      <c r="L7" s="20">
        <v>0</v>
      </c>
      <c r="M7" s="14">
        <v>0</v>
      </c>
      <c r="N7" s="19">
        <f t="shared" ref="N7:O11" si="3">E7+H7+K7</f>
        <v>0</v>
      </c>
      <c r="O7" s="20">
        <f t="shared" si="3"/>
        <v>0</v>
      </c>
      <c r="P7" s="21">
        <v>0</v>
      </c>
      <c r="Q7" s="22">
        <v>350</v>
      </c>
      <c r="R7" s="20">
        <v>221</v>
      </c>
      <c r="S7" s="14">
        <f>R7/Q7*100</f>
        <v>63.142857142857146</v>
      </c>
      <c r="T7" s="19">
        <v>330</v>
      </c>
      <c r="U7" s="20">
        <v>257</v>
      </c>
      <c r="V7" s="12">
        <f>U7/T7*100</f>
        <v>77.878787878787875</v>
      </c>
      <c r="W7" s="13">
        <f t="shared" ref="W7:W11" si="4">Q7+T7</f>
        <v>680</v>
      </c>
      <c r="X7" s="11">
        <f t="shared" si="1"/>
        <v>478</v>
      </c>
      <c r="Y7" s="14">
        <f>X7/W7*100</f>
        <v>70.294117647058812</v>
      </c>
      <c r="Z7" s="19">
        <v>350</v>
      </c>
      <c r="AA7" s="20">
        <v>137</v>
      </c>
      <c r="AB7" s="12">
        <f>AA7/Z7*100</f>
        <v>39.142857142857139</v>
      </c>
      <c r="AC7" s="19">
        <v>0</v>
      </c>
      <c r="AD7" s="20">
        <v>0</v>
      </c>
      <c r="AE7" s="14">
        <v>0</v>
      </c>
      <c r="AF7" s="19">
        <f t="shared" ref="AF7:AG11" si="5">N7+W7+AC7</f>
        <v>680</v>
      </c>
      <c r="AG7" s="20">
        <f t="shared" si="5"/>
        <v>478</v>
      </c>
      <c r="AH7" s="21">
        <f t="shared" si="2"/>
        <v>70.294117647058812</v>
      </c>
    </row>
    <row r="8" spans="1:34" s="18" customFormat="1" ht="33.75" customHeight="1" x14ac:dyDescent="0.2">
      <c r="A8" s="56" t="s">
        <v>15</v>
      </c>
      <c r="B8" s="53">
        <v>1650</v>
      </c>
      <c r="C8" s="20">
        <v>1370</v>
      </c>
      <c r="D8" s="21">
        <f t="shared" si="0"/>
        <v>83.030303030303031</v>
      </c>
      <c r="E8" s="19">
        <v>350</v>
      </c>
      <c r="F8" s="20">
        <v>418</v>
      </c>
      <c r="G8" s="12">
        <f>F8/E8*100</f>
        <v>119.42857142857144</v>
      </c>
      <c r="H8" s="22">
        <v>450</v>
      </c>
      <c r="I8" s="20">
        <v>470</v>
      </c>
      <c r="J8" s="14">
        <f t="shared" ref="J8:J12" si="6">I8/H8*100</f>
        <v>104.44444444444446</v>
      </c>
      <c r="K8" s="19">
        <v>0</v>
      </c>
      <c r="L8" s="20">
        <v>0</v>
      </c>
      <c r="M8" s="14">
        <v>0</v>
      </c>
      <c r="N8" s="19">
        <f t="shared" si="3"/>
        <v>800</v>
      </c>
      <c r="O8" s="20">
        <f t="shared" si="3"/>
        <v>888</v>
      </c>
      <c r="P8" s="21">
        <f t="shared" ref="P8:P12" si="7">O8/N8*100</f>
        <v>111.00000000000001</v>
      </c>
      <c r="Q8" s="22">
        <v>350</v>
      </c>
      <c r="R8" s="20">
        <v>314</v>
      </c>
      <c r="S8" s="14">
        <f>R8/Q8*100</f>
        <v>89.714285714285708</v>
      </c>
      <c r="T8" s="19">
        <v>500</v>
      </c>
      <c r="U8" s="20">
        <v>202</v>
      </c>
      <c r="V8" s="12">
        <f>U8/T8*100</f>
        <v>40.400000000000006</v>
      </c>
      <c r="W8" s="13">
        <f t="shared" si="4"/>
        <v>850</v>
      </c>
      <c r="X8" s="11">
        <f t="shared" si="1"/>
        <v>516</v>
      </c>
      <c r="Y8" s="14">
        <f>X8/W8*100</f>
        <v>60.705882352941174</v>
      </c>
      <c r="Z8" s="19">
        <v>350</v>
      </c>
      <c r="AA8" s="20">
        <v>177</v>
      </c>
      <c r="AB8" s="12">
        <f>AA8/Z8*100</f>
        <v>50.571428571428569</v>
      </c>
      <c r="AC8" s="19">
        <v>0</v>
      </c>
      <c r="AD8" s="20">
        <v>0</v>
      </c>
      <c r="AE8" s="14">
        <v>0</v>
      </c>
      <c r="AF8" s="19">
        <f t="shared" si="5"/>
        <v>1650</v>
      </c>
      <c r="AG8" s="20">
        <f t="shared" si="5"/>
        <v>1404</v>
      </c>
      <c r="AH8" s="21">
        <f t="shared" si="2"/>
        <v>85.090909090909093</v>
      </c>
    </row>
    <row r="9" spans="1:34" s="18" customFormat="1" ht="33.75" customHeight="1" x14ac:dyDescent="0.2">
      <c r="A9" s="57" t="s">
        <v>16</v>
      </c>
      <c r="B9" s="54">
        <v>1200</v>
      </c>
      <c r="C9" s="24">
        <v>1200</v>
      </c>
      <c r="D9" s="25">
        <f t="shared" si="0"/>
        <v>100</v>
      </c>
      <c r="E9" s="23">
        <v>250</v>
      </c>
      <c r="F9" s="24">
        <v>250</v>
      </c>
      <c r="G9" s="12">
        <f>F9/E9*100</f>
        <v>100</v>
      </c>
      <c r="H9" s="26">
        <v>450</v>
      </c>
      <c r="I9" s="24">
        <v>400</v>
      </c>
      <c r="J9" s="27">
        <f t="shared" si="6"/>
        <v>88.888888888888886</v>
      </c>
      <c r="K9" s="23">
        <v>0</v>
      </c>
      <c r="L9" s="24">
        <v>0</v>
      </c>
      <c r="M9" s="27">
        <v>0</v>
      </c>
      <c r="N9" s="19">
        <f t="shared" si="3"/>
        <v>700</v>
      </c>
      <c r="O9" s="20">
        <f t="shared" si="3"/>
        <v>650</v>
      </c>
      <c r="P9" s="21">
        <f t="shared" si="7"/>
        <v>92.857142857142861</v>
      </c>
      <c r="Q9" s="26">
        <v>500</v>
      </c>
      <c r="R9" s="24">
        <v>380</v>
      </c>
      <c r="S9" s="27">
        <f>R9/Q9*100</f>
        <v>76</v>
      </c>
      <c r="T9" s="23">
        <v>0</v>
      </c>
      <c r="U9" s="24"/>
      <c r="V9" s="12">
        <v>0</v>
      </c>
      <c r="W9" s="30">
        <f t="shared" si="4"/>
        <v>500</v>
      </c>
      <c r="X9" s="29">
        <f t="shared" si="1"/>
        <v>380</v>
      </c>
      <c r="Y9" s="27">
        <f>X9/W9*100</f>
        <v>76</v>
      </c>
      <c r="Z9" s="23">
        <v>500</v>
      </c>
      <c r="AA9" s="24">
        <v>380</v>
      </c>
      <c r="AB9" s="28">
        <f>AA9/Z9*100</f>
        <v>76</v>
      </c>
      <c r="AC9" s="23">
        <v>0</v>
      </c>
      <c r="AD9" s="24">
        <v>0</v>
      </c>
      <c r="AE9" s="27">
        <v>0</v>
      </c>
      <c r="AF9" s="19">
        <f t="shared" si="5"/>
        <v>1200</v>
      </c>
      <c r="AG9" s="20">
        <f t="shared" si="5"/>
        <v>1030</v>
      </c>
      <c r="AH9" s="21">
        <f t="shared" si="2"/>
        <v>85.833333333333329</v>
      </c>
    </row>
    <row r="10" spans="1:34" s="18" customFormat="1" ht="33.75" customHeight="1" x14ac:dyDescent="0.2">
      <c r="A10" s="57" t="s">
        <v>17</v>
      </c>
      <c r="B10" s="53">
        <v>1005</v>
      </c>
      <c r="C10" s="53">
        <v>1005</v>
      </c>
      <c r="D10" s="25">
        <f t="shared" si="0"/>
        <v>100</v>
      </c>
      <c r="E10" s="23">
        <v>0</v>
      </c>
      <c r="F10" s="24">
        <v>0</v>
      </c>
      <c r="G10" s="25">
        <v>0</v>
      </c>
      <c r="H10" s="26">
        <v>610</v>
      </c>
      <c r="I10" s="24">
        <v>610</v>
      </c>
      <c r="J10" s="31">
        <f>I10/H10*100</f>
        <v>100</v>
      </c>
      <c r="K10" s="23">
        <v>145</v>
      </c>
      <c r="L10" s="24">
        <v>145</v>
      </c>
      <c r="M10" s="31">
        <v>0</v>
      </c>
      <c r="N10" s="19">
        <f t="shared" si="3"/>
        <v>755</v>
      </c>
      <c r="O10" s="20">
        <f t="shared" si="3"/>
        <v>755</v>
      </c>
      <c r="P10" s="21">
        <f t="shared" si="7"/>
        <v>100</v>
      </c>
      <c r="Q10" s="26">
        <v>0</v>
      </c>
      <c r="R10" s="24">
        <v>0</v>
      </c>
      <c r="S10" s="31">
        <v>0</v>
      </c>
      <c r="T10" s="23">
        <v>250</v>
      </c>
      <c r="U10" s="24">
        <v>250</v>
      </c>
      <c r="V10" s="12">
        <f t="shared" ref="V10" si="8">U10/T10*100</f>
        <v>100</v>
      </c>
      <c r="W10" s="26">
        <f t="shared" si="4"/>
        <v>250</v>
      </c>
      <c r="X10" s="24">
        <f t="shared" si="1"/>
        <v>250</v>
      </c>
      <c r="Y10" s="31">
        <v>0</v>
      </c>
      <c r="Z10" s="23">
        <v>0</v>
      </c>
      <c r="AA10" s="24">
        <v>0</v>
      </c>
      <c r="AB10" s="25">
        <v>0</v>
      </c>
      <c r="AC10" s="23">
        <v>0</v>
      </c>
      <c r="AD10" s="24">
        <v>0</v>
      </c>
      <c r="AE10" s="31">
        <v>0</v>
      </c>
      <c r="AF10" s="19">
        <f t="shared" si="5"/>
        <v>1005</v>
      </c>
      <c r="AG10" s="20">
        <f t="shared" si="5"/>
        <v>1005</v>
      </c>
      <c r="AH10" s="21">
        <f t="shared" si="2"/>
        <v>100</v>
      </c>
    </row>
    <row r="11" spans="1:34" s="18" customFormat="1" ht="33.75" customHeight="1" thickBot="1" x14ac:dyDescent="0.25">
      <c r="A11" s="57" t="s">
        <v>20</v>
      </c>
      <c r="B11" s="54">
        <v>2892</v>
      </c>
      <c r="C11" s="24">
        <v>2892</v>
      </c>
      <c r="D11" s="25">
        <f t="shared" si="0"/>
        <v>100</v>
      </c>
      <c r="E11" s="23">
        <v>0</v>
      </c>
      <c r="F11" s="24">
        <v>0</v>
      </c>
      <c r="G11" s="25">
        <v>0</v>
      </c>
      <c r="H11" s="26">
        <v>391</v>
      </c>
      <c r="I11" s="24">
        <v>391</v>
      </c>
      <c r="J11" s="31">
        <f>I11/H11*100</f>
        <v>100</v>
      </c>
      <c r="K11" s="23">
        <v>0</v>
      </c>
      <c r="L11" s="24">
        <v>0</v>
      </c>
      <c r="M11" s="31">
        <v>0</v>
      </c>
      <c r="N11" s="48">
        <v>391</v>
      </c>
      <c r="O11" s="49">
        <f t="shared" si="3"/>
        <v>391</v>
      </c>
      <c r="P11" s="50">
        <f t="shared" si="7"/>
        <v>100</v>
      </c>
      <c r="Q11" s="26">
        <v>0</v>
      </c>
      <c r="R11" s="24">
        <v>0</v>
      </c>
      <c r="S11" s="31">
        <v>0</v>
      </c>
      <c r="T11" s="23">
        <v>0</v>
      </c>
      <c r="U11" s="24">
        <v>0</v>
      </c>
      <c r="V11" s="25">
        <v>0</v>
      </c>
      <c r="W11" s="26">
        <f t="shared" si="4"/>
        <v>0</v>
      </c>
      <c r="X11" s="24">
        <f t="shared" si="1"/>
        <v>0</v>
      </c>
      <c r="Y11" s="31">
        <v>0</v>
      </c>
      <c r="Z11" s="48">
        <v>0</v>
      </c>
      <c r="AA11" s="49">
        <v>0</v>
      </c>
      <c r="AB11" s="50">
        <v>0</v>
      </c>
      <c r="AC11" s="48">
        <v>2500</v>
      </c>
      <c r="AD11" s="49">
        <v>1547</v>
      </c>
      <c r="AE11" s="52">
        <f>AD11/AC11*100</f>
        <v>61.88</v>
      </c>
      <c r="AF11" s="23">
        <f t="shared" si="5"/>
        <v>2891</v>
      </c>
      <c r="AG11" s="24">
        <f t="shared" si="5"/>
        <v>1938</v>
      </c>
      <c r="AH11" s="25">
        <f>AG11/AF11*100</f>
        <v>67.035627810446215</v>
      </c>
    </row>
    <row r="12" spans="1:34" s="41" customFormat="1" ht="45" customHeight="1" thickBot="1" x14ac:dyDescent="0.3">
      <c r="A12" s="58" t="s">
        <v>18</v>
      </c>
      <c r="B12" s="35">
        <f>SUM(B6:B11)</f>
        <v>8153</v>
      </c>
      <c r="C12" s="33">
        <f>SUM(C6:C11)</f>
        <v>7873</v>
      </c>
      <c r="D12" s="34">
        <f t="shared" si="0"/>
        <v>96.565681344290439</v>
      </c>
      <c r="E12" s="38">
        <f>SUM(E6:E11)</f>
        <v>600</v>
      </c>
      <c r="F12" s="33">
        <f>SUM(F6:F11)</f>
        <v>668</v>
      </c>
      <c r="G12" s="34">
        <f>F12/E12*100</f>
        <v>111.33333333333333</v>
      </c>
      <c r="H12" s="37">
        <f>SUM(H6:H11)</f>
        <v>1901</v>
      </c>
      <c r="I12" s="33">
        <f>SUM(I6:I11)</f>
        <v>1871</v>
      </c>
      <c r="J12" s="36">
        <f t="shared" si="6"/>
        <v>98.421883219358236</v>
      </c>
      <c r="K12" s="38">
        <f>SUM(K6:K11)</f>
        <v>145</v>
      </c>
      <c r="L12" s="33">
        <f>SUM(L6:L11)</f>
        <v>145</v>
      </c>
      <c r="M12" s="34">
        <f>L12/K12*100</f>
        <v>100</v>
      </c>
      <c r="N12" s="43">
        <f>SUM(N6:N11)</f>
        <v>2646</v>
      </c>
      <c r="O12" s="47">
        <f>SUM(O6:O11)</f>
        <v>2684</v>
      </c>
      <c r="P12" s="44">
        <f t="shared" si="7"/>
        <v>101.43613000755857</v>
      </c>
      <c r="Q12" s="35">
        <f>SUM(Q6:Q11)</f>
        <v>1631</v>
      </c>
      <c r="R12" s="33">
        <f>SUM(R6:R11)</f>
        <v>1169</v>
      </c>
      <c r="S12" s="36">
        <f>R12/Q12*100</f>
        <v>71.673819742489272</v>
      </c>
      <c r="T12" s="32">
        <f>SUM(T6:T11)</f>
        <v>1375</v>
      </c>
      <c r="U12" s="33">
        <f>SUM(U6:U11)</f>
        <v>875</v>
      </c>
      <c r="V12" s="34">
        <f>U12/T12*100</f>
        <v>63.636363636363633</v>
      </c>
      <c r="W12" s="35">
        <f>SUM(W6:W11)</f>
        <v>3006</v>
      </c>
      <c r="X12" s="33">
        <f>SUM(X6:X11)</f>
        <v>2044</v>
      </c>
      <c r="Y12" s="36">
        <f>X12/W12*100</f>
        <v>67.997338656021284</v>
      </c>
      <c r="Z12" s="38">
        <f>SUM(Z6:Z11)</f>
        <v>1631</v>
      </c>
      <c r="AA12" s="33">
        <f>SUM(AA6:AA11)</f>
        <v>742</v>
      </c>
      <c r="AB12" s="34">
        <f>AA12/Z12*100</f>
        <v>45.493562231759654</v>
      </c>
      <c r="AC12" s="38">
        <f>SUM(AC6:AC11)</f>
        <v>2500</v>
      </c>
      <c r="AD12" s="33">
        <f>SUM(AD6:AD11)</f>
        <v>1547</v>
      </c>
      <c r="AE12" s="36">
        <f>AD12/AC12*100</f>
        <v>61.88</v>
      </c>
      <c r="AF12" s="39">
        <f>SUM(AF6:AF11)</f>
        <v>8152</v>
      </c>
      <c r="AG12" s="40">
        <f>SUM(AG6:AG11)</f>
        <v>6275</v>
      </c>
      <c r="AH12" s="34">
        <f t="shared" si="2"/>
        <v>76.974975466143277</v>
      </c>
    </row>
    <row r="18" spans="5:11" x14ac:dyDescent="0.2">
      <c r="K18" s="1" t="s">
        <v>19</v>
      </c>
    </row>
    <row r="19" spans="5:11" x14ac:dyDescent="0.2">
      <c r="E19" s="1" t="s">
        <v>27</v>
      </c>
    </row>
  </sheetData>
  <mergeCells count="17">
    <mergeCell ref="Z4:AB4"/>
    <mergeCell ref="AC4:AE4"/>
    <mergeCell ref="A1:AH1"/>
    <mergeCell ref="B2:D4"/>
    <mergeCell ref="E2:AH2"/>
    <mergeCell ref="E3:P3"/>
    <mergeCell ref="Q3:AB3"/>
    <mergeCell ref="AC3:AE3"/>
    <mergeCell ref="AF3:AH4"/>
    <mergeCell ref="E4:G4"/>
    <mergeCell ref="H4:J4"/>
    <mergeCell ref="K4:M4"/>
    <mergeCell ref="N4:P4"/>
    <mergeCell ref="Q4:S4"/>
    <mergeCell ref="A2:A5"/>
    <mergeCell ref="T4:V4"/>
    <mergeCell ref="W4:Y4"/>
  </mergeCells>
  <pageMargins left="0.31496062992125984" right="0.31496062992125984" top="0.74803149606299213" bottom="0.74803149606299213" header="0.31496062992125984" footer="0.31496062992125984"/>
  <pageSetup paperSize="9"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2020-05-15T07:42:53Z</cp:lastPrinted>
  <dcterms:created xsi:type="dcterms:W3CDTF">2020-03-23T11:05:37Z</dcterms:created>
  <dcterms:modified xsi:type="dcterms:W3CDTF">2020-05-18T08:49:56Z</dcterms:modified>
</cp:coreProperties>
</file>