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2.08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<sst xmlns="http://schemas.openxmlformats.org/spreadsheetml/2006/main" count="66" uniqueCount="27">
  <si>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</si>
  <si>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</si>
  <si>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</si>
  <si>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</si>
  <si>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</si>
  <si>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</si>
  <si>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</si>
  <si>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</si>
  <si>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</si>
  <si>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</si>
  <si>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</si>
  <si>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</si>
  <si>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</si>
  <si>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</si>
  <si>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</si>
  <si>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</si>
  <si>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</si>
  <si>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</si>
  <si>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</si>
  <si>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</si>
  <si>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</si>
  <si>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</si>
  <si>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</si>
  <si>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</si>
  <si>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</si>
  <si>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</si>
  <si>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12.08.2015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</si>
</sst>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" sqref="H13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3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5" t="s">
        <v>0</v>
      </c>
      <c r="B2" s="78" t="s">
        <v>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0"/>
      <c r="R2" s="80"/>
      <c r="S2" s="81" t="s">
        <v>21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3"/>
      <c r="AL2" s="83"/>
      <c r="AM2" s="84"/>
      <c r="AN2" s="67" t="s">
        <v>20</v>
      </c>
      <c r="AO2" s="85"/>
      <c r="AP2" s="86"/>
      <c r="AQ2" s="86"/>
      <c r="AR2" s="87"/>
      <c r="AS2" s="67" t="s">
        <v>22</v>
      </c>
      <c r="AT2" s="68"/>
      <c r="AU2" s="6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76"/>
      <c r="B3" s="55" t="s">
        <v>2</v>
      </c>
      <c r="C3" s="56"/>
      <c r="D3" s="57"/>
      <c r="E3" s="58"/>
      <c r="F3" s="55" t="s">
        <v>3</v>
      </c>
      <c r="G3" s="56"/>
      <c r="H3" s="57"/>
      <c r="I3" s="58"/>
      <c r="J3" s="55" t="s">
        <v>4</v>
      </c>
      <c r="K3" s="56"/>
      <c r="L3" s="57"/>
      <c r="M3" s="58"/>
      <c r="N3" s="55" t="s">
        <v>5</v>
      </c>
      <c r="O3" s="59"/>
      <c r="P3" s="60"/>
      <c r="Q3" s="60"/>
      <c r="R3" s="61"/>
      <c r="S3" s="55" t="s">
        <v>6</v>
      </c>
      <c r="T3" s="59"/>
      <c r="U3" s="60"/>
      <c r="V3" s="61"/>
      <c r="W3" s="66" t="s">
        <v>7</v>
      </c>
      <c r="X3" s="63"/>
      <c r="Y3" s="64"/>
      <c r="Z3" s="64"/>
      <c r="AA3" s="62" t="s">
        <v>8</v>
      </c>
      <c r="AB3" s="63"/>
      <c r="AC3" s="64"/>
      <c r="AD3" s="65"/>
      <c r="AE3" s="62" t="s">
        <v>19</v>
      </c>
      <c r="AF3" s="63"/>
      <c r="AG3" s="64"/>
      <c r="AH3" s="65"/>
      <c r="AI3" s="55" t="s">
        <v>5</v>
      </c>
      <c r="AJ3" s="59"/>
      <c r="AK3" s="60"/>
      <c r="AL3" s="60"/>
      <c r="AM3" s="61"/>
      <c r="AN3" s="88"/>
      <c r="AO3" s="89"/>
      <c r="AP3" s="90"/>
      <c r="AQ3" s="90"/>
      <c r="AR3" s="91"/>
      <c r="AS3" s="70"/>
      <c r="AT3" s="71"/>
      <c r="AU3" s="72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77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300</v>
      </c>
      <c r="M5" s="32">
        <f>L5/K5*10</f>
        <v>35.294117647058826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300</v>
      </c>
      <c r="R5" s="30">
        <f>Q5/O5*10</f>
        <v>35.294117647058826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637</v>
      </c>
      <c r="AR5" s="30">
        <f>AQ5/AO5*10</f>
        <v>25.48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328</v>
      </c>
      <c r="Y6" s="31">
        <v>914</v>
      </c>
      <c r="Z6" s="29">
        <f>Y6/X6*10</f>
        <v>27.865853658536587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328</v>
      </c>
      <c r="AK6" s="12">
        <f>AJ6/AI6*100</f>
        <v>27.333333333333332</v>
      </c>
      <c r="AL6" s="29">
        <f>U6+Y6+AC6+AG6</f>
        <v>914</v>
      </c>
      <c r="AM6" s="30">
        <f>AL6/AJ6*10</f>
        <v>27.865853658536587</v>
      </c>
      <c r="AN6" s="10">
        <f t="shared" si="1"/>
        <v>2125</v>
      </c>
      <c r="AO6" s="11">
        <f t="shared" si="1"/>
        <v>537</v>
      </c>
      <c r="AP6" s="12">
        <f>AO6/AN6*100</f>
        <v>25.270588235294117</v>
      </c>
      <c r="AQ6" s="29">
        <f>Q6+AL6</f>
        <v>1401</v>
      </c>
      <c r="AR6" s="30">
        <f>AQ6/AO6*10</f>
        <v>26.089385474860336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87</v>
      </c>
      <c r="Y7" s="31">
        <v>350</v>
      </c>
      <c r="Z7" s="29">
        <f>Y7/X7*10</f>
        <v>40.229885057471265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87</v>
      </c>
      <c r="AK7" s="12">
        <f>AJ7/AI7*100</f>
        <v>17.125984251968504</v>
      </c>
      <c r="AL7" s="29">
        <f>U7+Y7+AC7+AG7</f>
        <v>350</v>
      </c>
      <c r="AM7" s="30">
        <f>AL7/AJ7*10</f>
        <v>40.229885057471265</v>
      </c>
      <c r="AN7" s="10">
        <f t="shared" si="1"/>
        <v>603</v>
      </c>
      <c r="AO7" s="11">
        <f t="shared" si="1"/>
        <v>87</v>
      </c>
      <c r="AP7" s="12">
        <f>AO7/AN7*100</f>
        <v>14.427860696517413</v>
      </c>
      <c r="AQ7" s="29">
        <f>Q7+AL7</f>
        <v>350</v>
      </c>
      <c r="AR7" s="30">
        <f>AQ7/AO7*10</f>
        <v>40.229885057471265</v>
      </c>
      <c r="AS7" s="10">
        <v>3</v>
      </c>
      <c r="AT7" s="18">
        <v>2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294</v>
      </c>
      <c r="L9" s="41">
        <f>SUM(L5:L8)</f>
        <v>787</v>
      </c>
      <c r="M9" s="46">
        <f>L9/K9*10</f>
        <v>26.7687074829932</v>
      </c>
      <c r="N9" s="41">
        <f>SUM(N5:N8)</f>
        <v>1460</v>
      </c>
      <c r="O9" s="53">
        <f>SUM(O5:O8)</f>
        <v>340</v>
      </c>
      <c r="P9" s="44">
        <f>O9/N9*100</f>
        <v>23.28767123287671</v>
      </c>
      <c r="Q9" s="45">
        <f>SUM(Q5:Q8)</f>
        <v>925</v>
      </c>
      <c r="R9" s="46">
        <f>Q9/O9*10</f>
        <v>27.205882352941178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580</v>
      </c>
      <c r="Y9" s="52">
        <f>SUM(Y5:Y8)</f>
        <v>1601</v>
      </c>
      <c r="Z9" s="46">
        <f>Y9/X9*10</f>
        <v>27.60344827586207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580</v>
      </c>
      <c r="AK9" s="44">
        <f>AJ9/AI9*100</f>
        <v>16.8997668997669</v>
      </c>
      <c r="AL9" s="45">
        <f>U9+Y9+AC9+AG9</f>
        <v>1601</v>
      </c>
      <c r="AM9" s="46">
        <f>AL9/AJ9*10</f>
        <v>27.60344827586207</v>
      </c>
      <c r="AN9" s="40">
        <f t="shared" si="1"/>
        <v>4892</v>
      </c>
      <c r="AO9" s="53">
        <f t="shared" si="1"/>
        <v>920</v>
      </c>
      <c r="AP9" s="44">
        <f>AO9/AN9*100</f>
        <v>18.806214227309894</v>
      </c>
      <c r="AQ9" s="45">
        <f>Q9+AL9</f>
        <v>2526</v>
      </c>
      <c r="AR9" s="45">
        <f>AQ9/AO9*10</f>
        <v>27.456521739130434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2015-08-12T07:27:18Z</dcterms:modified>
  <cp:category/>
  <cp:version/>
  <cp:contentType/>
  <cp:contentStatus/>
</cp:coreProperties>
</file>