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2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<sst xmlns="http://schemas.openxmlformats.org/spreadsheetml/2006/main" count="66" uniqueCount="27">
  <si>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</si>
  <si>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</si>
  <si>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</si>
  <si>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</si>
  <si>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</si>
  <si>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</si>
  <si>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</si>
  <si>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</si>
  <si>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</si>
  <si>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</si>
  <si>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</si>
  <si>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</si>
  <si>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</si>
  <si>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</si>
  <si>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</si>
  <si>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</si>
  <si>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</si>
  <si>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</si>
  <si>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</si>
  <si>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</si>
  <si>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</si>
  <si>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</si>
  <si>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</si>
  <si>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</si>
  <si>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</si>
  <si>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</si>
  <si>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22.09.2015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</si>
</sst>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5:H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2" t="s">
        <v>20</v>
      </c>
      <c r="AO2" s="84"/>
      <c r="AP2" s="85"/>
      <c r="AQ2" s="85"/>
      <c r="AR2" s="86"/>
      <c r="AS2" s="62" t="s">
        <v>22</v>
      </c>
      <c r="AT2" s="63"/>
      <c r="AU2" s="6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68" t="s">
        <v>2</v>
      </c>
      <c r="C3" s="91"/>
      <c r="D3" s="92"/>
      <c r="E3" s="93"/>
      <c r="F3" s="68" t="s">
        <v>3</v>
      </c>
      <c r="G3" s="91"/>
      <c r="H3" s="92"/>
      <c r="I3" s="93"/>
      <c r="J3" s="68" t="s">
        <v>4</v>
      </c>
      <c r="K3" s="91"/>
      <c r="L3" s="92"/>
      <c r="M3" s="93"/>
      <c r="N3" s="68" t="s">
        <v>5</v>
      </c>
      <c r="O3" s="69"/>
      <c r="P3" s="70"/>
      <c r="Q3" s="70"/>
      <c r="R3" s="71"/>
      <c r="S3" s="68" t="s">
        <v>6</v>
      </c>
      <c r="T3" s="69"/>
      <c r="U3" s="70"/>
      <c r="V3" s="71"/>
      <c r="W3" s="61" t="s">
        <v>7</v>
      </c>
      <c r="X3" s="58"/>
      <c r="Y3" s="59"/>
      <c r="Z3" s="59"/>
      <c r="AA3" s="57" t="s">
        <v>8</v>
      </c>
      <c r="AB3" s="58"/>
      <c r="AC3" s="59"/>
      <c r="AD3" s="60"/>
      <c r="AE3" s="57" t="s">
        <v>19</v>
      </c>
      <c r="AF3" s="58"/>
      <c r="AG3" s="59"/>
      <c r="AH3" s="60"/>
      <c r="AI3" s="68" t="s">
        <v>5</v>
      </c>
      <c r="AJ3" s="69"/>
      <c r="AK3" s="70"/>
      <c r="AL3" s="70"/>
      <c r="AM3" s="71"/>
      <c r="AN3" s="87"/>
      <c r="AO3" s="88"/>
      <c r="AP3" s="89"/>
      <c r="AQ3" s="89"/>
      <c r="AR3" s="90"/>
      <c r="AS3" s="65"/>
      <c r="AT3" s="66"/>
      <c r="AU3" s="6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>
        <v>133</v>
      </c>
      <c r="U5" s="28">
        <v>474</v>
      </c>
      <c r="V5" s="29">
        <f>U5/T5*10</f>
        <v>35.6390977443609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1111</v>
      </c>
      <c r="AK5" s="12">
        <f>AJ5/AI5*100</f>
        <v>78.01966292134831</v>
      </c>
      <c r="AL5" s="28">
        <f>U5+Y5+AC5+AG5</f>
        <v>2651.2</v>
      </c>
      <c r="AM5" s="29">
        <f>AL5/AJ5*10</f>
        <v>23.86318631863186</v>
      </c>
      <c r="AN5" s="10">
        <f aca="true" t="shared" si="2" ref="AN5:AO9">N5+AI5</f>
        <v>1864</v>
      </c>
      <c r="AO5" s="11">
        <f t="shared" si="2"/>
        <v>1409</v>
      </c>
      <c r="AP5" s="12">
        <f>AO5/AN5*100</f>
        <v>75.5901287553648</v>
      </c>
      <c r="AQ5" s="28">
        <f>Q5+AL5</f>
        <v>3679.7999999999997</v>
      </c>
      <c r="AR5" s="29">
        <f>AQ5/AO5*10</f>
        <v>26.11639460610362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141</v>
      </c>
      <c r="U6" s="30">
        <v>160.5</v>
      </c>
      <c r="V6" s="29">
        <f>U6/T6*10</f>
        <v>11.382978723404255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442</v>
      </c>
      <c r="AC6" s="30">
        <v>1258</v>
      </c>
      <c r="AD6" s="31">
        <f>AC6/AB6*10</f>
        <v>28.461538461538463</v>
      </c>
      <c r="AE6" s="16"/>
      <c r="AF6" s="17"/>
      <c r="AG6" s="18"/>
      <c r="AH6" s="13"/>
      <c r="AI6" s="10">
        <f t="shared" si="1"/>
        <v>1200</v>
      </c>
      <c r="AJ6" s="11">
        <f t="shared" si="1"/>
        <v>1133</v>
      </c>
      <c r="AK6" s="12">
        <f>AJ6/AI6*100</f>
        <v>94.41666666666667</v>
      </c>
      <c r="AL6" s="28">
        <f>U6+Y6+AC6+AG6</f>
        <v>2778.5</v>
      </c>
      <c r="AM6" s="29">
        <f>AL6/AJ6*10</f>
        <v>24.523389232127094</v>
      </c>
      <c r="AN6" s="10">
        <f t="shared" si="2"/>
        <v>2125</v>
      </c>
      <c r="AO6" s="11">
        <f t="shared" si="2"/>
        <v>2058</v>
      </c>
      <c r="AP6" s="12">
        <f>AO6/AN6*100</f>
        <v>96.84705882352941</v>
      </c>
      <c r="AQ6" s="28">
        <f>Q6+AL6</f>
        <v>5214.1</v>
      </c>
      <c r="AR6" s="29">
        <f>AQ6/AO6*10</f>
        <v>25.335762876579206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90</v>
      </c>
      <c r="P7" s="12">
        <f>O7/N7*100</f>
        <v>94.73684210526315</v>
      </c>
      <c r="Q7" s="28">
        <f>D7+H7+L7</f>
        <v>308</v>
      </c>
      <c r="R7" s="29">
        <f>Q7/O7*10</f>
        <v>34.22222222222222</v>
      </c>
      <c r="S7" s="16"/>
      <c r="T7" s="17"/>
      <c r="U7" s="30"/>
      <c r="V7" s="29"/>
      <c r="W7" s="19">
        <v>508</v>
      </c>
      <c r="X7" s="17">
        <v>425</v>
      </c>
      <c r="Y7" s="30">
        <v>1604</v>
      </c>
      <c r="Z7" s="28">
        <f>Y7/X7*10</f>
        <v>37.741176470588236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425</v>
      </c>
      <c r="AK7" s="12">
        <f>AJ7/AI7*100</f>
        <v>83.66141732283464</v>
      </c>
      <c r="AL7" s="28">
        <f>U7+Y7+AC7+AG7</f>
        <v>1604</v>
      </c>
      <c r="AM7" s="29">
        <f>AL7/AJ7*10</f>
        <v>37.741176470588236</v>
      </c>
      <c r="AN7" s="10">
        <f t="shared" si="2"/>
        <v>603</v>
      </c>
      <c r="AO7" s="11">
        <f t="shared" si="2"/>
        <v>515</v>
      </c>
      <c r="AP7" s="12">
        <f>AO7/AN7*100</f>
        <v>85.40630182421228</v>
      </c>
      <c r="AQ7" s="28">
        <f>Q7+AL7</f>
        <v>1912</v>
      </c>
      <c r="AR7" s="29">
        <f>AQ7/AO7*10</f>
        <v>37.12621359223301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60</v>
      </c>
      <c r="AC8" s="32">
        <v>149</v>
      </c>
      <c r="AD8" s="49">
        <f>AC8/AB8*10</f>
        <v>24.833333333333336</v>
      </c>
      <c r="AE8" s="20"/>
      <c r="AF8" s="21"/>
      <c r="AG8" s="22"/>
      <c r="AH8" s="23"/>
      <c r="AI8" s="20">
        <f t="shared" si="1"/>
        <v>300</v>
      </c>
      <c r="AJ8" s="21">
        <f t="shared" si="1"/>
        <v>180</v>
      </c>
      <c r="AK8" s="22">
        <f>AJ8/AI8*100</f>
        <v>60</v>
      </c>
      <c r="AL8" s="32">
        <f>U8+Y8+AC8+AG8</f>
        <v>385</v>
      </c>
      <c r="AM8" s="33">
        <f>AL8/AJ8*10</f>
        <v>21.38888888888889</v>
      </c>
      <c r="AN8" s="20">
        <f t="shared" si="2"/>
        <v>300</v>
      </c>
      <c r="AO8" s="21">
        <f t="shared" si="2"/>
        <v>226</v>
      </c>
      <c r="AP8" s="22">
        <f>AO8/AN8*100</f>
        <v>75.33333333333333</v>
      </c>
      <c r="AQ8" s="32">
        <f>Q8+AL8</f>
        <v>523</v>
      </c>
      <c r="AR8" s="33">
        <f>AQ8/AO8*10</f>
        <v>23.141592920353983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1359</v>
      </c>
      <c r="P9" s="42">
        <f>O9/N9*100</f>
        <v>93.08219178082192</v>
      </c>
      <c r="Q9" s="43">
        <f>SUM(Q5:Q8)</f>
        <v>3910.2</v>
      </c>
      <c r="R9" s="44">
        <f>Q9/O9*10</f>
        <v>28.77262693156733</v>
      </c>
      <c r="S9" s="39">
        <f>SUM(S5:S8)</f>
        <v>504</v>
      </c>
      <c r="T9" s="51">
        <f>SUM(T5:T8)</f>
        <v>394</v>
      </c>
      <c r="U9" s="50">
        <f>SUM(U5:U8)</f>
        <v>870.5</v>
      </c>
      <c r="V9" s="44">
        <f>U9/T9*10</f>
        <v>22.09390862944162</v>
      </c>
      <c r="W9" s="39">
        <f>SUM(W5:W8)</f>
        <v>1764</v>
      </c>
      <c r="X9" s="51">
        <f>SUM(X5:X8)</f>
        <v>1681</v>
      </c>
      <c r="Y9" s="50">
        <f>SUM(Y5:Y8)</f>
        <v>4467.2</v>
      </c>
      <c r="Z9" s="44">
        <f>Y9/X9*10</f>
        <v>26.574657941701364</v>
      </c>
      <c r="AA9" s="39">
        <f>SUM(AA5:AA8)</f>
        <v>1159</v>
      </c>
      <c r="AB9" s="51">
        <f>SUM(AB5:AB8)</f>
        <v>774</v>
      </c>
      <c r="AC9" s="50">
        <f>SUM(AC5:AC8)</f>
        <v>2081</v>
      </c>
      <c r="AD9" s="44">
        <f>AC9/AB9*10</f>
        <v>26.886304909560724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2849</v>
      </c>
      <c r="AK9" s="42">
        <f>AJ9/AI9*100</f>
        <v>83.01282051282051</v>
      </c>
      <c r="AL9" s="43">
        <f>U9+Y9+AC9+AG9</f>
        <v>7418.7</v>
      </c>
      <c r="AM9" s="44">
        <f>AL9/AJ9*10</f>
        <v>26.03966303966304</v>
      </c>
      <c r="AN9" s="39">
        <f t="shared" si="2"/>
        <v>4892</v>
      </c>
      <c r="AO9" s="51">
        <f t="shared" si="2"/>
        <v>4208</v>
      </c>
      <c r="AP9" s="42">
        <f>AO9/AN9*100</f>
        <v>86.01798855273917</v>
      </c>
      <c r="AQ9" s="43">
        <f>Q9+AL9</f>
        <v>11328.9</v>
      </c>
      <c r="AR9" s="43">
        <f>AQ9/AO9*10</f>
        <v>26.922290874524712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2015-09-22T06:07:55Z</dcterms:modified>
  <cp:category/>
  <cp:version/>
  <cp:contentType/>
  <cp:contentStatus/>
</cp:coreProperties>
</file>