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2.03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<sst xmlns="http://schemas.openxmlformats.org/spreadsheetml/2006/main" count="23" uniqueCount="20">
  <si>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</si>
  <si>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</si>
  <si>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</si>
  <si>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</si>
  <si>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</si>
  <si>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</si>
  <si>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</si>
  <si>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</si>
  <si>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</si>
  <si>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</si>
  <si>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</si>
  <si>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</si>
  <si>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</si>
  <si>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</si>
  <si>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</si>
  <si>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</si>
  <si>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</si>
  <si>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</si>
  <si>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</si>
  <si>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12 марта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</si>
</sst>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0" sqref="C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15813</v>
      </c>
      <c r="F3" s="1">
        <v>12409</v>
      </c>
      <c r="G3" s="17">
        <f>E3-F3</f>
        <v>3404</v>
      </c>
      <c r="H3" s="18">
        <f aca="true" t="shared" si="0" ref="H3:I6">E3/B3</f>
        <v>17.376923076923077</v>
      </c>
      <c r="I3" s="2">
        <f t="shared" si="0"/>
        <v>12.409</v>
      </c>
      <c r="J3" s="18">
        <f>H3-I3</f>
        <v>4.967923076923077</v>
      </c>
      <c r="K3" s="17">
        <v>303</v>
      </c>
      <c r="L3" s="17">
        <v>15510</v>
      </c>
      <c r="M3" s="1">
        <v>11866</v>
      </c>
      <c r="N3" s="17">
        <f aca="true" t="shared" si="1" ref="N3:N8">L3-M3</f>
        <v>3644</v>
      </c>
      <c r="O3" s="19">
        <f>L3*P3/3.4</f>
        <v>18703.235294117647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21146</v>
      </c>
      <c r="F4" s="1">
        <v>25467</v>
      </c>
      <c r="G4" s="1">
        <f>E4-F4</f>
        <v>-4321</v>
      </c>
      <c r="H4" s="2">
        <f t="shared" si="0"/>
        <v>18.387826086956522</v>
      </c>
      <c r="I4" s="2">
        <f t="shared" si="0"/>
        <v>21.2225</v>
      </c>
      <c r="J4" s="2">
        <f>H4-I4</f>
        <v>-2.8346739130434777</v>
      </c>
      <c r="K4" s="1">
        <v>936</v>
      </c>
      <c r="L4" s="1">
        <v>20210</v>
      </c>
      <c r="M4" s="1">
        <v>24765</v>
      </c>
      <c r="N4" s="1">
        <f t="shared" si="1"/>
        <v>-4555</v>
      </c>
      <c r="O4" s="9">
        <f>L4*P4/3.4</f>
        <v>23776.470588235294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12836</v>
      </c>
      <c r="F5" s="1">
        <v>13126</v>
      </c>
      <c r="G5" s="1">
        <f>E5-F5</f>
        <v>-290</v>
      </c>
      <c r="H5" s="2">
        <f t="shared" si="0"/>
        <v>20.66988727858293</v>
      </c>
      <c r="I5" s="2">
        <f t="shared" si="0"/>
        <v>14.584444444444445</v>
      </c>
      <c r="J5" s="2">
        <f>H5-I5</f>
        <v>6.085442834138485</v>
      </c>
      <c r="K5" s="1">
        <v>740</v>
      </c>
      <c r="L5" s="1">
        <v>12096</v>
      </c>
      <c r="M5" s="1">
        <v>11990</v>
      </c>
      <c r="N5" s="1">
        <f t="shared" si="1"/>
        <v>106</v>
      </c>
      <c r="O5" s="9">
        <f>L5*P5/3.4</f>
        <v>14693.082352941175</v>
      </c>
      <c r="P5" s="10">
        <v>4.13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10392</v>
      </c>
      <c r="F6" s="1">
        <v>9319</v>
      </c>
      <c r="G6" s="1">
        <f>E6-F6</f>
        <v>1073</v>
      </c>
      <c r="H6" s="2">
        <f t="shared" si="0"/>
        <v>18.557142857142857</v>
      </c>
      <c r="I6" s="2">
        <f t="shared" si="0"/>
        <v>16.64107142857143</v>
      </c>
      <c r="J6" s="2">
        <f>H6-I6</f>
        <v>1.9160714285714278</v>
      </c>
      <c r="K6" s="1">
        <v>940</v>
      </c>
      <c r="L6" s="1">
        <v>9371</v>
      </c>
      <c r="M6" s="1">
        <v>8733</v>
      </c>
      <c r="N6" s="1">
        <f t="shared" si="1"/>
        <v>638</v>
      </c>
      <c r="O6" s="9">
        <f>L6*P6/3.4</f>
        <v>11024.705882352942</v>
      </c>
      <c r="P6" s="10">
        <v>4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/>
      <c r="M7" s="1">
        <v>1192</v>
      </c>
      <c r="N7" s="20">
        <f t="shared" si="1"/>
        <v>-1192</v>
      </c>
      <c r="O7" s="22">
        <f>L7</f>
        <v>0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60187</v>
      </c>
      <c r="F8" s="3">
        <f>SUM(F3:F6)</f>
        <v>60321</v>
      </c>
      <c r="G8" s="3">
        <f>E8-F8</f>
        <v>-134</v>
      </c>
      <c r="H8" s="4">
        <f>E8/B8</f>
        <v>18.570502931194074</v>
      </c>
      <c r="I8" s="4">
        <f>F8/C8</f>
        <v>16.481147540983606</v>
      </c>
      <c r="J8" s="4">
        <f>H8-I8</f>
        <v>2.089355390210468</v>
      </c>
      <c r="K8" s="3">
        <f>SUM(K3:K7)</f>
        <v>2919</v>
      </c>
      <c r="L8" s="3">
        <f>SUM(L3:L7)</f>
        <v>57187</v>
      </c>
      <c r="M8" s="3">
        <f>SUM(M3:M7)</f>
        <v>58546</v>
      </c>
      <c r="N8" s="3">
        <f t="shared" si="1"/>
        <v>-1359</v>
      </c>
      <c r="O8" s="4">
        <f>SUM(O3:O7)</f>
        <v>68197.49411764705</v>
      </c>
      <c r="P8" s="11">
        <f>O8*3.4/L8</f>
        <v>4.054618707048804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2017-03-13T12:08:14Z</dcterms:modified>
  <cp:category/>
  <cp:version/>
  <cp:contentType/>
  <cp:contentStatus/>
</cp:coreProperties>
</file>