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9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<sst xmlns="http://schemas.openxmlformats.org/spreadsheetml/2006/main" count="23" uniqueCount="20">
  <si>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</si>
  <si>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</si>
  <si>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</si>
  <si>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</si>
  <si>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</si>
  <si>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</si>
  <si>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</si>
  <si>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</si>
  <si>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</si>
  <si>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</si>
  <si>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</si>
  <si>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</si>
  <si>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</si>
  <si>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</si>
  <si>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</si>
  <si>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</si>
  <si>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</si>
  <si>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</si>
  <si>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</si>
  <si>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19 апреля2017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</si>
</sst>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D11" sqref="D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16150</v>
      </c>
      <c r="F3" s="1">
        <v>12950</v>
      </c>
      <c r="G3" s="17">
        <f>E3-F3</f>
        <v>3200</v>
      </c>
      <c r="H3" s="18">
        <f aca="true" t="shared" si="0" ref="H3:I6">E3/B3</f>
        <v>17.747252747252748</v>
      </c>
      <c r="I3" s="2">
        <f t="shared" si="0"/>
        <v>12.95</v>
      </c>
      <c r="J3" s="18">
        <f>H3-I3</f>
        <v>4.797252747252749</v>
      </c>
      <c r="K3" s="17">
        <v>480</v>
      </c>
      <c r="L3" s="17">
        <v>15670</v>
      </c>
      <c r="M3" s="1">
        <v>12295</v>
      </c>
      <c r="N3" s="17">
        <f aca="true" t="shared" si="1" ref="N3:N8">L3-M3</f>
        <v>3375</v>
      </c>
      <c r="O3" s="19">
        <f>L3*P3/3.4</f>
        <v>18896.176470588234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18477</v>
      </c>
      <c r="F4" s="1">
        <v>25519</v>
      </c>
      <c r="G4" s="1">
        <f>E4-F4</f>
        <v>-7042</v>
      </c>
      <c r="H4" s="2">
        <f t="shared" si="0"/>
        <v>16.06695652173913</v>
      </c>
      <c r="I4" s="2">
        <f t="shared" si="0"/>
        <v>21.265833333333333</v>
      </c>
      <c r="J4" s="2">
        <f>H4-I4</f>
        <v>-5.198876811594204</v>
      </c>
      <c r="K4" s="1">
        <v>1325</v>
      </c>
      <c r="L4" s="1">
        <v>17152</v>
      </c>
      <c r="M4" s="1">
        <v>24035</v>
      </c>
      <c r="N4" s="1">
        <f t="shared" si="1"/>
        <v>-6883</v>
      </c>
      <c r="O4" s="9">
        <f>L4*P4/3.4</f>
        <v>20178.823529411766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12983</v>
      </c>
      <c r="F5" s="1">
        <v>12344</v>
      </c>
      <c r="G5" s="1">
        <f>E5-F5</f>
        <v>639</v>
      </c>
      <c r="H5" s="2">
        <f t="shared" si="0"/>
        <v>20.906602254428343</v>
      </c>
      <c r="I5" s="2">
        <f t="shared" si="0"/>
        <v>13.715555555555556</v>
      </c>
      <c r="J5" s="2">
        <f>H5-I5</f>
        <v>7.191046698872787</v>
      </c>
      <c r="K5" s="1">
        <v>703</v>
      </c>
      <c r="L5" s="1">
        <v>11484</v>
      </c>
      <c r="M5" s="1">
        <v>10571</v>
      </c>
      <c r="N5" s="1">
        <f t="shared" si="1"/>
        <v>913</v>
      </c>
      <c r="O5" s="9">
        <f>L5*P5/3.4</f>
        <v>14794.094117647059</v>
      </c>
      <c r="P5" s="10">
        <v>4.38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9897</v>
      </c>
      <c r="F6" s="1">
        <v>10346</v>
      </c>
      <c r="G6" s="1">
        <f>E6-F6</f>
        <v>-449</v>
      </c>
      <c r="H6" s="2">
        <f t="shared" si="0"/>
        <v>17.673214285714284</v>
      </c>
      <c r="I6" s="2">
        <f t="shared" si="0"/>
        <v>18.475</v>
      </c>
      <c r="J6" s="2">
        <f>H6-I6</f>
        <v>-0.8017857142857174</v>
      </c>
      <c r="K6" s="1">
        <v>574</v>
      </c>
      <c r="L6" s="1">
        <v>9287</v>
      </c>
      <c r="M6" s="1">
        <v>9847</v>
      </c>
      <c r="N6" s="1">
        <f t="shared" si="1"/>
        <v>-560</v>
      </c>
      <c r="O6" s="9">
        <f>L6*P6/3.4</f>
        <v>10925.882352941177</v>
      </c>
      <c r="P6" s="10">
        <v>4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796</v>
      </c>
      <c r="M7" s="1">
        <v>836</v>
      </c>
      <c r="N7" s="20">
        <f t="shared" si="1"/>
        <v>-40</v>
      </c>
      <c r="O7" s="22">
        <f>L7</f>
        <v>796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57507</v>
      </c>
      <c r="F8" s="3">
        <f>SUM(F3:F6)</f>
        <v>61159</v>
      </c>
      <c r="G8" s="3">
        <f>E8-F8</f>
        <v>-3652</v>
      </c>
      <c r="H8" s="4">
        <f>E8/B8</f>
        <v>17.743597655044738</v>
      </c>
      <c r="I8" s="4">
        <f>F8/C8</f>
        <v>16.710109289617485</v>
      </c>
      <c r="J8" s="4">
        <f>H8-I8</f>
        <v>1.033488365427253</v>
      </c>
      <c r="K8" s="3">
        <f>SUM(K3:K7)</f>
        <v>3082</v>
      </c>
      <c r="L8" s="3">
        <f>SUM(L3:L7)</f>
        <v>54389</v>
      </c>
      <c r="M8" s="3">
        <f>SUM(M3:M7)</f>
        <v>57584</v>
      </c>
      <c r="N8" s="3">
        <f t="shared" si="1"/>
        <v>-3195</v>
      </c>
      <c r="O8" s="4">
        <f>SUM(O3:O7)</f>
        <v>65590.97647058824</v>
      </c>
      <c r="P8" s="11">
        <f>O8*3.4/L8</f>
        <v>4.1002651271396795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2017-04-20T07:35:40Z</dcterms:modified>
  <cp:category/>
  <cp:version/>
  <cp:contentType/>
  <cp:contentStatus/>
</cp:coreProperties>
</file>