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7.06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<sst xmlns="http://schemas.openxmlformats.org/spreadsheetml/2006/main" count="23" uniqueCount="20">
  <si>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</si>
  <si>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</si>
  <si>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</si>
  <si>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</si>
  <si>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</si>
  <si>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</si>
  <si>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</si>
  <si>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</si>
  <si>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</si>
  <si>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</si>
  <si>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</si>
  <si>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</si>
  <si>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</si>
  <si>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</si>
  <si>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</si>
  <si>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</si>
  <si>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</si>
  <si>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</si>
  <si>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</si>
  <si>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7 июня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</si>
</sst>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95" zoomScaleNormal="95" workbookViewId="0" topLeftCell="A1">
      <selection activeCell="B10" sqref="B10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900</v>
      </c>
      <c r="D3" s="17">
        <f>B3-C3</f>
        <v>10</v>
      </c>
      <c r="E3" s="17">
        <v>17160</v>
      </c>
      <c r="F3" s="1">
        <v>14420</v>
      </c>
      <c r="G3" s="17">
        <f>E3-F3</f>
        <v>2740</v>
      </c>
      <c r="H3" s="18">
        <f aca="true" t="shared" si="0" ref="H3:I6">E3/B3</f>
        <v>18.857142857142858</v>
      </c>
      <c r="I3" s="2">
        <f t="shared" si="0"/>
        <v>16.022222222222222</v>
      </c>
      <c r="J3" s="18">
        <f>H3-I3</f>
        <v>2.8349206349206355</v>
      </c>
      <c r="K3" s="17">
        <v>522</v>
      </c>
      <c r="L3" s="17">
        <v>16638</v>
      </c>
      <c r="M3" s="24">
        <v>14240</v>
      </c>
      <c r="N3" s="17">
        <f aca="true" t="shared" si="1" ref="N3:N8">L3-M3</f>
        <v>2398</v>
      </c>
      <c r="O3" s="19">
        <f>L3*P3/3.4</f>
        <v>18106.058823529413</v>
      </c>
      <c r="P3" s="14">
        <v>3.7</v>
      </c>
    </row>
    <row r="4" spans="1:16" ht="42" customHeight="1">
      <c r="A4" s="5" t="s">
        <v>9</v>
      </c>
      <c r="B4" s="1">
        <v>1150</v>
      </c>
      <c r="C4" s="1">
        <v>1100</v>
      </c>
      <c r="D4" s="1">
        <f>B4-C4</f>
        <v>50</v>
      </c>
      <c r="E4" s="1">
        <v>18783</v>
      </c>
      <c r="F4" s="1">
        <v>23577</v>
      </c>
      <c r="G4" s="1">
        <f>E4-F4</f>
        <v>-4794</v>
      </c>
      <c r="H4" s="2">
        <f t="shared" si="0"/>
        <v>16.33304347826087</v>
      </c>
      <c r="I4" s="2">
        <f t="shared" si="0"/>
        <v>21.433636363636364</v>
      </c>
      <c r="J4" s="2">
        <f>H4-I4</f>
        <v>-5.1005928853754945</v>
      </c>
      <c r="K4" s="1">
        <v>1049</v>
      </c>
      <c r="L4" s="1">
        <v>17734</v>
      </c>
      <c r="M4" s="1">
        <v>20875</v>
      </c>
      <c r="N4" s="1">
        <f t="shared" si="1"/>
        <v>-3141</v>
      </c>
      <c r="O4" s="9">
        <f>L4*P4/3.4</f>
        <v>20863.529411764706</v>
      </c>
      <c r="P4" s="10">
        <v>4</v>
      </c>
    </row>
    <row r="5" spans="1:16" ht="42" customHeight="1">
      <c r="A5" s="5" t="s">
        <v>10</v>
      </c>
      <c r="B5" s="1">
        <v>638</v>
      </c>
      <c r="C5" s="1">
        <v>812</v>
      </c>
      <c r="D5" s="1">
        <f>B5-C5</f>
        <v>-174</v>
      </c>
      <c r="E5" s="1">
        <v>13541</v>
      </c>
      <c r="F5" s="1">
        <v>12296</v>
      </c>
      <c r="G5" s="1">
        <f>E5-F5</f>
        <v>1245</v>
      </c>
      <c r="H5" s="2">
        <f t="shared" si="0"/>
        <v>21.224137931034484</v>
      </c>
      <c r="I5" s="2">
        <f t="shared" si="0"/>
        <v>15.142857142857142</v>
      </c>
      <c r="J5" s="2">
        <f>H5-I5</f>
        <v>6.081280788177342</v>
      </c>
      <c r="K5" s="1">
        <v>779</v>
      </c>
      <c r="L5" s="1">
        <v>11896</v>
      </c>
      <c r="M5" s="1">
        <v>9989</v>
      </c>
      <c r="N5" s="1">
        <f t="shared" si="1"/>
        <v>1907</v>
      </c>
      <c r="O5" s="9">
        <f>L5*P5/3.4</f>
        <v>14450.141176470588</v>
      </c>
      <c r="P5" s="10">
        <v>4.13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8752</v>
      </c>
      <c r="F6" s="1">
        <v>10349</v>
      </c>
      <c r="G6" s="1">
        <f>E6-F6</f>
        <v>-1597</v>
      </c>
      <c r="H6" s="2">
        <f t="shared" si="0"/>
        <v>15.628571428571428</v>
      </c>
      <c r="I6" s="2">
        <f t="shared" si="0"/>
        <v>18.480357142857144</v>
      </c>
      <c r="J6" s="2">
        <f>H6-I6</f>
        <v>-2.8517857142857164</v>
      </c>
      <c r="K6" s="1">
        <v>371</v>
      </c>
      <c r="L6" s="1">
        <v>8381</v>
      </c>
      <c r="M6" s="1">
        <v>9287</v>
      </c>
      <c r="N6" s="1">
        <f t="shared" si="1"/>
        <v>-906</v>
      </c>
      <c r="O6" s="9">
        <f>L6*P6/3.4</f>
        <v>9367</v>
      </c>
      <c r="P6" s="10">
        <v>3.8</v>
      </c>
    </row>
    <row r="7" spans="1:16" ht="42" customHeight="1" thickBot="1">
      <c r="A7" s="15" t="s">
        <v>12</v>
      </c>
      <c r="B7" s="20"/>
      <c r="C7" s="20"/>
      <c r="D7" s="20"/>
      <c r="E7" s="20"/>
      <c r="F7" s="20"/>
      <c r="G7" s="20"/>
      <c r="H7" s="21"/>
      <c r="I7" s="21"/>
      <c r="J7" s="21"/>
      <c r="K7" s="20"/>
      <c r="L7" s="20">
        <v>866</v>
      </c>
      <c r="M7" s="23"/>
      <c r="N7" s="20">
        <f t="shared" si="1"/>
        <v>866</v>
      </c>
      <c r="O7" s="22">
        <f>L7</f>
        <v>866</v>
      </c>
      <c r="P7" s="16"/>
    </row>
    <row r="8" spans="1:16" ht="42" customHeight="1" thickBot="1">
      <c r="A8" s="6" t="s">
        <v>1</v>
      </c>
      <c r="B8" s="3">
        <f>SUM(B3:B7)</f>
        <v>3258</v>
      </c>
      <c r="C8" s="3">
        <f>SUM(C3:C6)</f>
        <v>3372</v>
      </c>
      <c r="D8" s="3">
        <f>B8-C8</f>
        <v>-114</v>
      </c>
      <c r="E8" s="3">
        <f>SUM(E3:E7)</f>
        <v>58236</v>
      </c>
      <c r="F8" s="3">
        <f>SUM(F3:F6)</f>
        <v>60642</v>
      </c>
      <c r="G8" s="3">
        <f>E8-F8</f>
        <v>-2406</v>
      </c>
      <c r="H8" s="4">
        <f>E8/B8</f>
        <v>17.87476979742173</v>
      </c>
      <c r="I8" s="4">
        <f>F8/C8</f>
        <v>17.983985765124554</v>
      </c>
      <c r="J8" s="4">
        <f>H8-I8</f>
        <v>-0.10921596770282349</v>
      </c>
      <c r="K8" s="3">
        <f>SUM(K3:K7)</f>
        <v>2721</v>
      </c>
      <c r="L8" s="3">
        <f>SUM(L3:L7)</f>
        <v>55515</v>
      </c>
      <c r="M8" s="3">
        <f>SUM(M3:M7)</f>
        <v>54391</v>
      </c>
      <c r="N8" s="3">
        <f t="shared" si="1"/>
        <v>1124</v>
      </c>
      <c r="O8" s="4">
        <f>SUM(O3:O7)</f>
        <v>63652.72941176471</v>
      </c>
      <c r="P8" s="11">
        <f>O8*3.4/L8</f>
        <v>3.8983928667927588</v>
      </c>
    </row>
    <row r="20" ht="15">
      <c r="N20">
        <v>12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2017-06-08T07:31:31Z</dcterms:modified>
  <cp:category/>
  <cp:version/>
  <cp:contentType/>
  <cp:contentStatus/>
</cp:coreProperties>
</file>