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6.08.18" sheetId="224" r:id="rId1"/>
  </sheets>
  <calcPr calcId="162913"/>
</workbook>
</file>

<file path=xl/calcChain.xml><?xml version="1.0" encoding="utf-8"?>
<calcChain xmlns="http://schemas.openxmlformats.org/spreadsheetml/2006/main">
  <c r="O8" i="224" l="1"/>
  <c r="P8" i="224" s="1"/>
  <c r="N8" i="224"/>
  <c r="M8" i="224"/>
  <c r="L8" i="224"/>
  <c r="K8" i="224"/>
  <c r="I8" i="224"/>
  <c r="J8" i="224" s="1"/>
  <c r="H8" i="224"/>
  <c r="G8" i="224"/>
  <c r="F8" i="224"/>
  <c r="E8" i="224"/>
  <c r="D8" i="224"/>
  <c r="C8" i="224"/>
  <c r="B8" i="224"/>
  <c r="O7" i="224"/>
  <c r="N7" i="224"/>
  <c r="O6" i="224"/>
  <c r="N6" i="224"/>
  <c r="J6" i="224"/>
  <c r="I6" i="224"/>
  <c r="H6" i="224"/>
  <c r="G6" i="224"/>
  <c r="D6" i="224"/>
  <c r="O5" i="224"/>
  <c r="N5" i="224"/>
  <c r="J5" i="224"/>
  <c r="I5" i="224"/>
  <c r="H5" i="224"/>
  <c r="G5" i="224"/>
  <c r="D5" i="224"/>
  <c r="O4" i="224"/>
  <c r="N4" i="224"/>
  <c r="J4" i="224"/>
  <c r="I4" i="224"/>
  <c r="H4" i="224"/>
  <c r="G4" i="224"/>
  <c r="D4" i="224"/>
  <c r="O3" i="224"/>
  <c r="N3" i="224"/>
  <c r="J3" i="224"/>
  <c r="I3" i="224"/>
  <c r="H3" i="224"/>
  <c r="G3" i="224"/>
  <c r="D3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<sst xmlns="http://schemas.openxmlformats.org/spreadsheetml/2006/main" count="23" uniqueCount="20">
  <si>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</si>
  <si>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</si>
  <si>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</si>
  <si>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</si>
  <si>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</si>
  <si>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</si>
  <si>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</si>
  <si>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</si>
  <si>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</si>
  <si>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</si>
  <si>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</si>
  <si>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</si>
  <si>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</si>
  <si>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</si>
  <si>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</si>
  <si>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</si>
  <si>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</si>
  <si>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</si>
  <si>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</si>
  <si>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16 августа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</si>
</sst>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I12" sqref="I12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13624</v>
      </c>
      <c r="F3" s="21">
        <v>14091</v>
      </c>
      <c r="G3" s="12">
        <f>E3-F3</f>
        <v>-467</v>
      </c>
      <c r="H3" s="22">
        <f t="shared" ref="H3:I6" si="0">E3/B3</f>
        <v>16.614634146341462</v>
      </c>
      <c r="I3" s="23">
        <f t="shared" si="0"/>
        <v>15.484615384615385</v>
      </c>
      <c r="J3" s="22">
        <f>H3-I3</f>
        <v>1.1300187617260775</v>
      </c>
      <c r="K3" s="12">
        <v>575</v>
      </c>
      <c r="L3" s="12">
        <v>13049</v>
      </c>
      <c r="M3" s="21">
        <v>14333</v>
      </c>
      <c r="N3" s="12">
        <f t="shared" ref="N3:N8" si="1">L3-M3</f>
        <v>-1284</v>
      </c>
      <c r="O3" s="14">
        <f>L3*P3/3.4</f>
        <v>14967.970588235294</v>
      </c>
      <c r="P3" s="15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21742</v>
      </c>
      <c r="F4" s="1">
        <v>18780</v>
      </c>
      <c r="G4" s="1">
        <f>E4-F4</f>
        <v>2962</v>
      </c>
      <c r="H4" s="23">
        <f t="shared" si="0"/>
        <v>20.168831168831169</v>
      </c>
      <c r="I4" s="23">
        <f t="shared" si="0"/>
        <v>16.330434782608695</v>
      </c>
      <c r="J4" s="23">
        <f>H4-I4</f>
        <v>3.8383963862224739</v>
      </c>
      <c r="K4" s="1">
        <v>1967</v>
      </c>
      <c r="L4" s="1">
        <v>19775</v>
      </c>
      <c r="M4" s="1">
        <v>17453</v>
      </c>
      <c r="N4" s="1">
        <f t="shared" si="1"/>
        <v>2322</v>
      </c>
      <c r="O4" s="8">
        <f>L4*P4/3.4</f>
        <v>20356.617647058825</v>
      </c>
      <c r="P4" s="9">
        <v>3.5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16303</v>
      </c>
      <c r="F5" s="1">
        <v>13976</v>
      </c>
      <c r="G5" s="1">
        <f>E5-F5</f>
        <v>2327</v>
      </c>
      <c r="H5" s="23">
        <f t="shared" si="0"/>
        <v>19.930317848410759</v>
      </c>
      <c r="I5" s="23">
        <f t="shared" si="0"/>
        <v>20.343522561863175</v>
      </c>
      <c r="J5" s="23">
        <f>H5-I5</f>
        <v>-0.41320471345241572</v>
      </c>
      <c r="K5" s="1">
        <v>626</v>
      </c>
      <c r="L5" s="1">
        <v>14441</v>
      </c>
      <c r="M5" s="1">
        <v>12038</v>
      </c>
      <c r="N5" s="1">
        <f t="shared" si="1"/>
        <v>2403</v>
      </c>
      <c r="O5" s="8">
        <f>L5*P5/3.4</f>
        <v>15842.626470588235</v>
      </c>
      <c r="P5" s="9">
        <v>3.73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7415</v>
      </c>
      <c r="F6" s="1">
        <v>8212</v>
      </c>
      <c r="G6" s="1">
        <f>E6-F6</f>
        <v>-797</v>
      </c>
      <c r="H6" s="23">
        <f t="shared" si="0"/>
        <v>13.241071428571429</v>
      </c>
      <c r="I6" s="23">
        <f t="shared" si="0"/>
        <v>14.664285714285715</v>
      </c>
      <c r="J6" s="23">
        <f>H6-I6</f>
        <v>-1.4232142857142858</v>
      </c>
      <c r="K6" s="1">
        <v>628</v>
      </c>
      <c r="L6" s="1">
        <v>6757</v>
      </c>
      <c r="M6" s="1">
        <v>7732</v>
      </c>
      <c r="N6" s="1">
        <f t="shared" si="1"/>
        <v>-975</v>
      </c>
      <c r="O6" s="8">
        <f>L6*P6/3.4</f>
        <v>7353.2058823529414</v>
      </c>
      <c r="P6" s="9">
        <v>3.7</v>
      </c>
    </row>
    <row r="7" spans="1:16" ht="42" customHeight="1" thickBot="1" x14ac:dyDescent="0.3">
      <c r="A7" s="17" t="s">
        <v>12</v>
      </c>
      <c r="B7" s="18"/>
      <c r="C7" s="18"/>
      <c r="D7" s="18"/>
      <c r="E7" s="18"/>
      <c r="F7" s="27"/>
      <c r="G7" s="18"/>
      <c r="H7" s="24"/>
      <c r="I7" s="24"/>
      <c r="J7" s="24"/>
      <c r="K7" s="18"/>
      <c r="L7" s="18">
        <v>1236</v>
      </c>
      <c r="M7" s="13">
        <v>998</v>
      </c>
      <c r="N7" s="18">
        <f t="shared" si="1"/>
        <v>238</v>
      </c>
      <c r="O7" s="19">
        <f>L7</f>
        <v>1236</v>
      </c>
      <c r="P7" s="20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59084</v>
      </c>
      <c r="F8" s="2">
        <f>SUM(F3:F6)</f>
        <v>55059</v>
      </c>
      <c r="G8" s="2">
        <f>E8-F8</f>
        <v>4025</v>
      </c>
      <c r="H8" s="3">
        <f>E8/B8</f>
        <v>18.035409035409035</v>
      </c>
      <c r="I8" s="3">
        <f>F8/C8</f>
        <v>16.649228908376173</v>
      </c>
      <c r="J8" s="3">
        <f>H8-I8</f>
        <v>1.386180127032862</v>
      </c>
      <c r="K8" s="2">
        <f>SUM(K3:K7)</f>
        <v>3796</v>
      </c>
      <c r="L8" s="2">
        <f>SUM(L3:L7)</f>
        <v>55258</v>
      </c>
      <c r="M8" s="2">
        <f>SUM(M3:M7)</f>
        <v>52554</v>
      </c>
      <c r="N8" s="2">
        <f t="shared" si="1"/>
        <v>2704</v>
      </c>
      <c r="O8" s="3">
        <f>SUM(O3:O7)</f>
        <v>59756.420588235298</v>
      </c>
      <c r="P8" s="16">
        <f>O8*3.4/L8</f>
        <v>3.6767858047703501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16.08.18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2018-08-17T07:03:29Z</dcterms:modified>
</cp:coreProperties>
</file>