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30.08.18" sheetId="224" r:id="rId1"/>
  </sheets>
  <calcPr calcId="162913"/>
</workbook>
</file>

<file path=xl/calcChain.xml><?xml version="1.0" encoding="utf-8"?>
<calcChain xmlns="http://schemas.openxmlformats.org/spreadsheetml/2006/main">
  <c r="O8" i="224" l="1"/>
  <c r="P8" i="224" s="1"/>
  <c r="N8" i="224"/>
  <c r="M8" i="224"/>
  <c r="L8" i="224"/>
  <c r="K8" i="224"/>
  <c r="J8" i="224"/>
  <c r="I8" i="224"/>
  <c r="H8" i="224"/>
  <c r="G8" i="224"/>
  <c r="F8" i="224"/>
  <c r="E8" i="224"/>
  <c r="D8" i="224"/>
  <c r="C8" i="224"/>
  <c r="B8" i="224"/>
  <c r="O7" i="224"/>
  <c r="N7" i="224"/>
  <c r="O6" i="224"/>
  <c r="N6" i="224"/>
  <c r="J6" i="224"/>
  <c r="I6" i="224"/>
  <c r="H6" i="224"/>
  <c r="G6" i="224"/>
  <c r="D6" i="224"/>
  <c r="O5" i="224"/>
  <c r="N5" i="224"/>
  <c r="J5" i="224"/>
  <c r="I5" i="224"/>
  <c r="H5" i="224"/>
  <c r="G5" i="224"/>
  <c r="D5" i="224"/>
  <c r="O4" i="224"/>
  <c r="N4" i="224"/>
  <c r="J4" i="224"/>
  <c r="I4" i="224"/>
  <c r="H4" i="224"/>
  <c r="G4" i="224"/>
  <c r="D4" i="224"/>
  <c r="O3" i="224"/>
  <c r="N3" i="224"/>
  <c r="J3" i="224"/>
  <c r="I3" i="224"/>
  <c r="H3" i="224"/>
  <c r="G3" i="224"/>
  <c r="D3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<sst xmlns="http://schemas.openxmlformats.org/spreadsheetml/2006/main" count="23" uniqueCount="20">
  <si>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</si>
  <si>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</si>
  <si>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</si>
  <si>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</si>
  <si>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</si>
  <si>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</si>
  <si>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</si>
  <si>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</si>
  <si>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</si>
  <si>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</si>
  <si>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</si>
  <si>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</si>
  <si>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</si>
  <si>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</si>
  <si>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</si>
  <si>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</si>
  <si>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</si>
  <si>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</si>
  <si>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</si>
  <si>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30 августа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</si>
</sst>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I14" sqref="I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13351</v>
      </c>
      <c r="F3" s="12">
        <v>14717</v>
      </c>
      <c r="G3" s="12">
        <f>E3-F3</f>
        <v>-1366</v>
      </c>
      <c r="H3" s="23">
        <f t="shared" ref="H3:I6" si="0">E3/B3</f>
        <v>16.28170731707317</v>
      </c>
      <c r="I3" s="24">
        <f t="shared" si="0"/>
        <v>16.172527472527474</v>
      </c>
      <c r="J3" s="23">
        <f>H3-I3</f>
        <v>0.10917984454569662</v>
      </c>
      <c r="K3" s="12">
        <v>629</v>
      </c>
      <c r="L3" s="12">
        <v>12676</v>
      </c>
      <c r="M3" s="12">
        <v>14043</v>
      </c>
      <c r="N3" s="12">
        <f t="shared" ref="N3:N8" si="1">L3-M3</f>
        <v>-1367</v>
      </c>
      <c r="O3" s="13">
        <f>L3*P3/3.4</f>
        <v>14540.117647058825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19960</v>
      </c>
      <c r="F4" s="1">
        <v>18840</v>
      </c>
      <c r="G4" s="1">
        <f>E4-F4</f>
        <v>1120</v>
      </c>
      <c r="H4" s="24">
        <f t="shared" si="0"/>
        <v>18.515769944341372</v>
      </c>
      <c r="I4" s="24">
        <f t="shared" si="0"/>
        <v>16.382608695652173</v>
      </c>
      <c r="J4" s="24">
        <f>H4-I4</f>
        <v>2.1331612486891984</v>
      </c>
      <c r="K4" s="1">
        <v>1793</v>
      </c>
      <c r="L4" s="1">
        <v>18167</v>
      </c>
      <c r="M4" s="1">
        <v>17495</v>
      </c>
      <c r="N4" s="1">
        <f t="shared" si="1"/>
        <v>672</v>
      </c>
      <c r="O4" s="8">
        <f>L4*P4/3.4</f>
        <v>19235.647058823532</v>
      </c>
      <c r="P4" s="9">
        <v>3.6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15876</v>
      </c>
      <c r="F5" s="1">
        <v>14143</v>
      </c>
      <c r="G5" s="1">
        <f>E5-F5</f>
        <v>1733</v>
      </c>
      <c r="H5" s="24">
        <f t="shared" si="0"/>
        <v>19.408312958435207</v>
      </c>
      <c r="I5" s="24">
        <f t="shared" si="0"/>
        <v>20.586608442503639</v>
      </c>
      <c r="J5" s="24">
        <f>H5-I5</f>
        <v>-1.1782954840684319</v>
      </c>
      <c r="K5" s="1">
        <v>586</v>
      </c>
      <c r="L5" s="1">
        <v>14243</v>
      </c>
      <c r="M5" s="1">
        <v>12633</v>
      </c>
      <c r="N5" s="1">
        <f t="shared" si="1"/>
        <v>1610</v>
      </c>
      <c r="O5" s="8">
        <f>L5*P5/3.4</f>
        <v>16337.558823529411</v>
      </c>
      <c r="P5" s="9">
        <v>3.9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7386</v>
      </c>
      <c r="F6" s="1">
        <v>7983</v>
      </c>
      <c r="G6" s="1">
        <f>E6-F6</f>
        <v>-597</v>
      </c>
      <c r="H6" s="24">
        <f t="shared" si="0"/>
        <v>13.189285714285715</v>
      </c>
      <c r="I6" s="24">
        <f t="shared" si="0"/>
        <v>14.255357142857143</v>
      </c>
      <c r="J6" s="24">
        <f>H6-I6</f>
        <v>-1.0660714285714281</v>
      </c>
      <c r="K6" s="1">
        <v>714</v>
      </c>
      <c r="L6" s="1">
        <v>6672</v>
      </c>
      <c r="M6" s="1">
        <v>7497</v>
      </c>
      <c r="N6" s="1">
        <f t="shared" si="1"/>
        <v>-825</v>
      </c>
      <c r="O6" s="8">
        <f>L6*P6/3.4</f>
        <v>7456.9411764705883</v>
      </c>
      <c r="P6" s="9">
        <v>3.8</v>
      </c>
    </row>
    <row r="7" spans="1:16" ht="42" customHeight="1" thickBot="1" x14ac:dyDescent="0.3">
      <c r="A7" s="16" t="s">
        <v>12</v>
      </c>
      <c r="B7" s="17"/>
      <c r="C7" s="17"/>
      <c r="D7" s="17"/>
      <c r="E7" s="17"/>
      <c r="F7" s="20"/>
      <c r="G7" s="17"/>
      <c r="H7" s="25"/>
      <c r="I7" s="25"/>
      <c r="J7" s="25"/>
      <c r="K7" s="17"/>
      <c r="L7" s="17">
        <v>1047</v>
      </c>
      <c r="M7" s="20">
        <v>716</v>
      </c>
      <c r="N7" s="17">
        <f t="shared" si="1"/>
        <v>331</v>
      </c>
      <c r="O7" s="18">
        <f>L7</f>
        <v>1047</v>
      </c>
      <c r="P7" s="19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56573</v>
      </c>
      <c r="F8" s="2">
        <f>SUM(F3:F6)</f>
        <v>55683</v>
      </c>
      <c r="G8" s="2">
        <f>E8-F8</f>
        <v>890</v>
      </c>
      <c r="H8" s="3">
        <f>E8/B8</f>
        <v>17.268925518925521</v>
      </c>
      <c r="I8" s="3">
        <f>F8/C8</f>
        <v>16.837919564560025</v>
      </c>
      <c r="J8" s="3">
        <f>H8-I8</f>
        <v>0.43100595436549582</v>
      </c>
      <c r="K8" s="2">
        <f>SUM(K3:K7)</f>
        <v>3722</v>
      </c>
      <c r="L8" s="2">
        <f>SUM(L3:L7)</f>
        <v>52805</v>
      </c>
      <c r="M8" s="2">
        <f>SUM(M3:M7)</f>
        <v>52384</v>
      </c>
      <c r="N8" s="2">
        <f t="shared" si="1"/>
        <v>421</v>
      </c>
      <c r="O8" s="3">
        <f>SUM(O3:O7)</f>
        <v>58617.264705882357</v>
      </c>
      <c r="P8" s="15">
        <f>O8*3.4/L8</f>
        <v>3.7742391818956542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30.08.18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2018-08-31T07:00:00Z</dcterms:modified>
</cp:coreProperties>
</file>